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0" yWindow="12" windowWidth="7512" windowHeight="4572" activeTab="0"/>
  </bookViews>
  <sheets>
    <sheet name="Sheet1" sheetId="1" r:id="rId1"/>
  </sheets>
  <definedNames>
    <definedName name="arvot_y">'Sheet1'!$C$21:$C$114</definedName>
    <definedName name="Kerroin">'Sheet1'!$C$7</definedName>
    <definedName name="Multiplikator">'Sheet1'!$C$10</definedName>
    <definedName name="Potenssi">'Sheet1'!$E$7</definedName>
    <definedName name="Potenz">'Sheet1'!$E$10</definedName>
    <definedName name="Summe">'Sheet1'!$G$10</definedName>
    <definedName name="Vakio">'Sheet1'!$G$7</definedName>
  </definedNames>
  <calcPr fullCalcOnLoad="1"/>
</workbook>
</file>

<file path=xl/sharedStrings.xml><?xml version="1.0" encoding="utf-8"?>
<sst xmlns="http://schemas.openxmlformats.org/spreadsheetml/2006/main" count="11" uniqueCount="8">
  <si>
    <t>x</t>
  </si>
  <si>
    <t>f=</t>
  </si>
  <si>
    <t>f'=</t>
  </si>
  <si>
    <t>f</t>
  </si>
  <si>
    <t>f'</t>
  </si>
  <si>
    <t>x-Value</t>
  </si>
  <si>
    <t>y-Value</t>
  </si>
  <si>
    <t>Derivation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</si>
</sst>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+#;\-#"/>
    <numFmt numFmtId="173" formatCode="\+##;\-##"/>
    <numFmt numFmtId="174" formatCode="\+#,##0;[Red]\-#,##0"/>
    <numFmt numFmtId="175" formatCode="\+#,##0;\-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/>
      <protection locked="0"/>
    </xf>
    <xf numFmtId="175" fontId="6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175" fontId="6" fillId="0" borderId="0" xfId="0" applyNumberFormat="1" applyFont="1" applyAlignment="1" applyProtection="1">
      <alignment horizontal="center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/>
    </xf>
    <xf numFmtId="2" fontId="10" fillId="0" borderId="9" xfId="0" applyNumberFormat="1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0" fillId="0" borderId="11" xfId="0" applyNumberFormat="1" applyFont="1" applyBorder="1" applyAlignment="1" applyProtection="1">
      <alignment/>
      <protection/>
    </xf>
    <xf numFmtId="2" fontId="10" fillId="0" borderId="8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825"/>
          <c:w val="0.76125"/>
          <c:h val="0.96325"/>
        </c:manualLayout>
      </c:layout>
      <c:scatterChart>
        <c:scatterStyle val="line"/>
        <c:varyColors val="0"/>
        <c:ser>
          <c:idx val="1"/>
          <c:order val="0"/>
          <c:tx>
            <c:v>Differentiation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Sheet1!$G$21:$G$131</c:f>
              <c:numCache>
                <c:ptCount val="111"/>
                <c:pt idx="0">
                  <c:v>-10</c:v>
                </c:pt>
                <c:pt idx="1">
                  <c:v>-5</c:v>
                </c:pt>
                <c:pt idx="2">
                  <c:v>-4.9</c:v>
                </c:pt>
                <c:pt idx="3">
                  <c:v>-4.8</c:v>
                </c:pt>
                <c:pt idx="4">
                  <c:v>-4.7</c:v>
                </c:pt>
                <c:pt idx="5">
                  <c:v>-4.6</c:v>
                </c:pt>
                <c:pt idx="6">
                  <c:v>-4.5</c:v>
                </c:pt>
                <c:pt idx="7">
                  <c:v>-4.4</c:v>
                </c:pt>
                <c:pt idx="8">
                  <c:v>-4.3</c:v>
                </c:pt>
                <c:pt idx="9">
                  <c:v>-4.2</c:v>
                </c:pt>
                <c:pt idx="10">
                  <c:v>-4.1</c:v>
                </c:pt>
                <c:pt idx="11">
                  <c:v>-4</c:v>
                </c:pt>
                <c:pt idx="12">
                  <c:v>-3.9</c:v>
                </c:pt>
                <c:pt idx="13">
                  <c:v>-3.8</c:v>
                </c:pt>
                <c:pt idx="14">
                  <c:v>-3.7</c:v>
                </c:pt>
                <c:pt idx="15">
                  <c:v>-3.600000000000005</c:v>
                </c:pt>
                <c:pt idx="16">
                  <c:v>-3.5000000000000053</c:v>
                </c:pt>
                <c:pt idx="17">
                  <c:v>-3.4000000000000057</c:v>
                </c:pt>
                <c:pt idx="18">
                  <c:v>-3.300000000000006</c:v>
                </c:pt>
                <c:pt idx="19">
                  <c:v>-3.2000000000000064</c:v>
                </c:pt>
                <c:pt idx="20">
                  <c:v>-3.1000000000000068</c:v>
                </c:pt>
                <c:pt idx="21">
                  <c:v>-3.000000000000007</c:v>
                </c:pt>
                <c:pt idx="22">
                  <c:v>-2.9000000000000075</c:v>
                </c:pt>
                <c:pt idx="23">
                  <c:v>-2.800000000000008</c:v>
                </c:pt>
                <c:pt idx="24">
                  <c:v>-2.700000000000008</c:v>
                </c:pt>
                <c:pt idx="25">
                  <c:v>-2.6000000000000085</c:v>
                </c:pt>
                <c:pt idx="26">
                  <c:v>-2.500000000000009</c:v>
                </c:pt>
                <c:pt idx="27">
                  <c:v>-2.4000000000000092</c:v>
                </c:pt>
                <c:pt idx="28">
                  <c:v>-2.3000000000000096</c:v>
                </c:pt>
                <c:pt idx="29">
                  <c:v>-2.20000000000001</c:v>
                </c:pt>
                <c:pt idx="30">
                  <c:v>-2.1000000000000103</c:v>
                </c:pt>
                <c:pt idx="31">
                  <c:v>-2.0000000000000107</c:v>
                </c:pt>
                <c:pt idx="32">
                  <c:v>-1.900000000000011</c:v>
                </c:pt>
                <c:pt idx="33">
                  <c:v>-1.8000000000000114</c:v>
                </c:pt>
                <c:pt idx="34">
                  <c:v>-1.7000000000000117</c:v>
                </c:pt>
                <c:pt idx="35">
                  <c:v>-1.600000000000012</c:v>
                </c:pt>
                <c:pt idx="36">
                  <c:v>-1.5000000000000124</c:v>
                </c:pt>
                <c:pt idx="37">
                  <c:v>-1.4000000000000128</c:v>
                </c:pt>
                <c:pt idx="38">
                  <c:v>-1.3000000000000131</c:v>
                </c:pt>
                <c:pt idx="39">
                  <c:v>-1.2000000000000135</c:v>
                </c:pt>
                <c:pt idx="40">
                  <c:v>-1.1000000000000139</c:v>
                </c:pt>
                <c:pt idx="41">
                  <c:v>-1.0000000000000142</c:v>
                </c:pt>
                <c:pt idx="42">
                  <c:v>-0.9000000000000146</c:v>
                </c:pt>
                <c:pt idx="43">
                  <c:v>-0.8000000000000149</c:v>
                </c:pt>
                <c:pt idx="44">
                  <c:v>-0.7000000000000153</c:v>
                </c:pt>
                <c:pt idx="45">
                  <c:v>-0.6000000000000156</c:v>
                </c:pt>
                <c:pt idx="46">
                  <c:v>-0.500000000000016</c:v>
                </c:pt>
                <c:pt idx="47">
                  <c:v>-0.40000000000001634</c:v>
                </c:pt>
                <c:pt idx="48">
                  <c:v>-0.3000000000000167</c:v>
                </c:pt>
                <c:pt idx="49">
                  <c:v>-0.20000000000001705</c:v>
                </c:pt>
                <c:pt idx="50">
                  <c:v>-0.10000000000001741</c:v>
                </c:pt>
                <c:pt idx="51">
                  <c:v>-1.7763568394002505E-14</c:v>
                </c:pt>
                <c:pt idx="52">
                  <c:v>0.09999999999998188</c:v>
                </c:pt>
                <c:pt idx="53">
                  <c:v>0.19999999999998153</c:v>
                </c:pt>
                <c:pt idx="54">
                  <c:v>0.29999999999998117</c:v>
                </c:pt>
                <c:pt idx="55">
                  <c:v>0.3999999999999808</c:v>
                </c:pt>
                <c:pt idx="56">
                  <c:v>0.49999999999998046</c:v>
                </c:pt>
                <c:pt idx="57">
                  <c:v>0.5999999999999801</c:v>
                </c:pt>
                <c:pt idx="58">
                  <c:v>0.6999999999999797</c:v>
                </c:pt>
                <c:pt idx="59">
                  <c:v>0.7999999999999794</c:v>
                </c:pt>
                <c:pt idx="60">
                  <c:v>0.899999999999979</c:v>
                </c:pt>
                <c:pt idx="61">
                  <c:v>0.9999999999999787</c:v>
                </c:pt>
                <c:pt idx="62">
                  <c:v>1.0999999999999783</c:v>
                </c:pt>
                <c:pt idx="63">
                  <c:v>1.199999999999978</c:v>
                </c:pt>
                <c:pt idx="64">
                  <c:v>1.2999999999999776</c:v>
                </c:pt>
                <c:pt idx="65">
                  <c:v>1.3999999999999773</c:v>
                </c:pt>
                <c:pt idx="66">
                  <c:v>1.499999999999977</c:v>
                </c:pt>
                <c:pt idx="67">
                  <c:v>1.5999999999999766</c:v>
                </c:pt>
                <c:pt idx="68">
                  <c:v>1.6999999999999762</c:v>
                </c:pt>
                <c:pt idx="69">
                  <c:v>1.7999999999999758</c:v>
                </c:pt>
                <c:pt idx="70">
                  <c:v>1.8999999999999755</c:v>
                </c:pt>
                <c:pt idx="71">
                  <c:v>1.9999999999999751</c:v>
                </c:pt>
                <c:pt idx="72">
                  <c:v>2.0999999999999748</c:v>
                </c:pt>
                <c:pt idx="73">
                  <c:v>2.1999999999999744</c:v>
                </c:pt>
                <c:pt idx="74">
                  <c:v>2.299999999999974</c:v>
                </c:pt>
                <c:pt idx="75">
                  <c:v>2.3999999999999737</c:v>
                </c:pt>
                <c:pt idx="76">
                  <c:v>2.4999999999999734</c:v>
                </c:pt>
                <c:pt idx="77">
                  <c:v>2.599999999999973</c:v>
                </c:pt>
                <c:pt idx="78">
                  <c:v>2.6999999999999726</c:v>
                </c:pt>
                <c:pt idx="79">
                  <c:v>2.7999999999999723</c:v>
                </c:pt>
                <c:pt idx="80">
                  <c:v>2.899999999999972</c:v>
                </c:pt>
                <c:pt idx="81">
                  <c:v>2.9999999999999716</c:v>
                </c:pt>
                <c:pt idx="82">
                  <c:v>3.0999999999999712</c:v>
                </c:pt>
                <c:pt idx="83">
                  <c:v>3.199999999999971</c:v>
                </c:pt>
                <c:pt idx="84">
                  <c:v>3.2999999999999705</c:v>
                </c:pt>
                <c:pt idx="85">
                  <c:v>3.39999999999997</c:v>
                </c:pt>
                <c:pt idx="86">
                  <c:v>3.49999999999997</c:v>
                </c:pt>
                <c:pt idx="87">
                  <c:v>3.5999999999999694</c:v>
                </c:pt>
                <c:pt idx="88">
                  <c:v>3.699999999999969</c:v>
                </c:pt>
                <c:pt idx="89">
                  <c:v>3.7999999999999687</c:v>
                </c:pt>
                <c:pt idx="90">
                  <c:v>3.8999999999999684</c:v>
                </c:pt>
                <c:pt idx="91">
                  <c:v>3.999999999999968</c:v>
                </c:pt>
                <c:pt idx="92">
                  <c:v>4.099999999999968</c:v>
                </c:pt>
                <c:pt idx="93">
                  <c:v>4.199999999999967</c:v>
                </c:pt>
                <c:pt idx="94">
                  <c:v>4.299999999999967</c:v>
                </c:pt>
                <c:pt idx="95">
                  <c:v>4.399999999999967</c:v>
                </c:pt>
                <c:pt idx="96">
                  <c:v>4.499999999999966</c:v>
                </c:pt>
                <c:pt idx="97">
                  <c:v>4.599999999999966</c:v>
                </c:pt>
                <c:pt idx="98">
                  <c:v>4.6999999999999655</c:v>
                </c:pt>
                <c:pt idx="99">
                  <c:v>4.799999999999965</c:v>
                </c:pt>
                <c:pt idx="100">
                  <c:v>4.899999999999965</c:v>
                </c:pt>
                <c:pt idx="101">
                  <c:v>4.9999999999999645</c:v>
                </c:pt>
                <c:pt idx="102">
                  <c:v>5.099999999999964</c:v>
                </c:pt>
                <c:pt idx="103">
                  <c:v>5.199999999999964</c:v>
                </c:pt>
                <c:pt idx="104">
                  <c:v>5.299999999999963</c:v>
                </c:pt>
                <c:pt idx="105">
                  <c:v>5.399999999999963</c:v>
                </c:pt>
                <c:pt idx="106">
                  <c:v>5.499999999999963</c:v>
                </c:pt>
                <c:pt idx="107">
                  <c:v>5.599999999999962</c:v>
                </c:pt>
                <c:pt idx="108">
                  <c:v>5.699999999999962</c:v>
                </c:pt>
                <c:pt idx="109">
                  <c:v>5.799999999999962</c:v>
                </c:pt>
                <c:pt idx="110">
                  <c:v>10</c:v>
                </c:pt>
              </c:numCache>
            </c:numRef>
          </c:xVal>
          <c:yVal>
            <c:numRef>
              <c:f>Sheet1!$H$21:$H$131</c:f>
              <c:numCache>
                <c:ptCount val="111"/>
                <c:pt idx="0">
                  <c:v>-20</c:v>
                </c:pt>
                <c:pt idx="1">
                  <c:v>-10</c:v>
                </c:pt>
                <c:pt idx="2">
                  <c:v>-9.8</c:v>
                </c:pt>
                <c:pt idx="3">
                  <c:v>-9.6</c:v>
                </c:pt>
                <c:pt idx="4">
                  <c:v>-9.4</c:v>
                </c:pt>
                <c:pt idx="5">
                  <c:v>-9.2</c:v>
                </c:pt>
                <c:pt idx="6">
                  <c:v>-9</c:v>
                </c:pt>
                <c:pt idx="7">
                  <c:v>-8.8</c:v>
                </c:pt>
                <c:pt idx="8">
                  <c:v>-8.6</c:v>
                </c:pt>
                <c:pt idx="9">
                  <c:v>-8.4</c:v>
                </c:pt>
                <c:pt idx="10">
                  <c:v>-8.2</c:v>
                </c:pt>
                <c:pt idx="11">
                  <c:v>-8</c:v>
                </c:pt>
                <c:pt idx="12">
                  <c:v>-7.8</c:v>
                </c:pt>
                <c:pt idx="13">
                  <c:v>-7.6</c:v>
                </c:pt>
                <c:pt idx="14">
                  <c:v>-7.4</c:v>
                </c:pt>
                <c:pt idx="15">
                  <c:v>-7.20000000000001</c:v>
                </c:pt>
                <c:pt idx="16">
                  <c:v>-7.000000000000011</c:v>
                </c:pt>
                <c:pt idx="17">
                  <c:v>-6.800000000000011</c:v>
                </c:pt>
                <c:pt idx="18">
                  <c:v>-6.600000000000012</c:v>
                </c:pt>
                <c:pt idx="19">
                  <c:v>-6.400000000000013</c:v>
                </c:pt>
                <c:pt idx="20">
                  <c:v>-6.2000000000000135</c:v>
                </c:pt>
                <c:pt idx="21">
                  <c:v>-6.000000000000014</c:v>
                </c:pt>
                <c:pt idx="22">
                  <c:v>-5.800000000000015</c:v>
                </c:pt>
                <c:pt idx="23">
                  <c:v>-5.600000000000016</c:v>
                </c:pt>
                <c:pt idx="24">
                  <c:v>-5.400000000000016</c:v>
                </c:pt>
                <c:pt idx="25">
                  <c:v>-5.200000000000017</c:v>
                </c:pt>
                <c:pt idx="26">
                  <c:v>-5.000000000000018</c:v>
                </c:pt>
                <c:pt idx="27">
                  <c:v>-4.8000000000000185</c:v>
                </c:pt>
                <c:pt idx="28">
                  <c:v>-4.600000000000019</c:v>
                </c:pt>
                <c:pt idx="29">
                  <c:v>-4.40000000000002</c:v>
                </c:pt>
                <c:pt idx="30">
                  <c:v>-4.200000000000021</c:v>
                </c:pt>
                <c:pt idx="31">
                  <c:v>-4.000000000000021</c:v>
                </c:pt>
                <c:pt idx="32">
                  <c:v>-3.800000000000022</c:v>
                </c:pt>
                <c:pt idx="33">
                  <c:v>-3.6000000000000227</c:v>
                </c:pt>
                <c:pt idx="34">
                  <c:v>-3.4000000000000234</c:v>
                </c:pt>
                <c:pt idx="35">
                  <c:v>-3.200000000000024</c:v>
                </c:pt>
                <c:pt idx="36">
                  <c:v>-3.000000000000025</c:v>
                </c:pt>
                <c:pt idx="37">
                  <c:v>-2.8000000000000256</c:v>
                </c:pt>
                <c:pt idx="38">
                  <c:v>-2.6000000000000263</c:v>
                </c:pt>
                <c:pt idx="39">
                  <c:v>-2.400000000000027</c:v>
                </c:pt>
                <c:pt idx="40">
                  <c:v>-2.2000000000000277</c:v>
                </c:pt>
                <c:pt idx="41">
                  <c:v>-2.0000000000000284</c:v>
                </c:pt>
                <c:pt idx="42">
                  <c:v>-1.8000000000000291</c:v>
                </c:pt>
                <c:pt idx="43">
                  <c:v>-1.6000000000000298</c:v>
                </c:pt>
                <c:pt idx="44">
                  <c:v>-1.4000000000000306</c:v>
                </c:pt>
                <c:pt idx="45">
                  <c:v>-1.2000000000000313</c:v>
                </c:pt>
                <c:pt idx="46">
                  <c:v>-1.000000000000032</c:v>
                </c:pt>
                <c:pt idx="47">
                  <c:v>-0.8000000000000327</c:v>
                </c:pt>
                <c:pt idx="48">
                  <c:v>-0.6000000000000334</c:v>
                </c:pt>
                <c:pt idx="49">
                  <c:v>-0.4000000000000341</c:v>
                </c:pt>
                <c:pt idx="50">
                  <c:v>-0.20000000000003482</c:v>
                </c:pt>
                <c:pt idx="51">
                  <c:v>-3.552713678800501E-14</c:v>
                </c:pt>
                <c:pt idx="52">
                  <c:v>0.19999999999996376</c:v>
                </c:pt>
                <c:pt idx="53">
                  <c:v>0.39999999999996305</c:v>
                </c:pt>
                <c:pt idx="54">
                  <c:v>0.5999999999999623</c:v>
                </c:pt>
                <c:pt idx="55">
                  <c:v>0.7999999999999616</c:v>
                </c:pt>
                <c:pt idx="56">
                  <c:v>0.9999999999999609</c:v>
                </c:pt>
                <c:pt idx="57">
                  <c:v>1.1999999999999602</c:v>
                </c:pt>
                <c:pt idx="58">
                  <c:v>1.3999999999999595</c:v>
                </c:pt>
                <c:pt idx="59">
                  <c:v>1.5999999999999588</c:v>
                </c:pt>
                <c:pt idx="60">
                  <c:v>1.799999999999958</c:v>
                </c:pt>
                <c:pt idx="61">
                  <c:v>1.9999999999999574</c:v>
                </c:pt>
                <c:pt idx="62">
                  <c:v>2.1999999999999567</c:v>
                </c:pt>
                <c:pt idx="63">
                  <c:v>2.399999999999956</c:v>
                </c:pt>
                <c:pt idx="64">
                  <c:v>2.5999999999999552</c:v>
                </c:pt>
                <c:pt idx="65">
                  <c:v>2.7999999999999545</c:v>
                </c:pt>
                <c:pt idx="66">
                  <c:v>2.999999999999954</c:v>
                </c:pt>
                <c:pt idx="67">
                  <c:v>3.199999999999953</c:v>
                </c:pt>
                <c:pt idx="68">
                  <c:v>3.3999999999999524</c:v>
                </c:pt>
                <c:pt idx="69">
                  <c:v>3.5999999999999517</c:v>
                </c:pt>
                <c:pt idx="70">
                  <c:v>3.799999999999951</c:v>
                </c:pt>
                <c:pt idx="71">
                  <c:v>3.9999999999999503</c:v>
                </c:pt>
                <c:pt idx="72">
                  <c:v>4.1999999999999496</c:v>
                </c:pt>
                <c:pt idx="73">
                  <c:v>4.399999999999949</c:v>
                </c:pt>
                <c:pt idx="74">
                  <c:v>4.599999999999948</c:v>
                </c:pt>
                <c:pt idx="75">
                  <c:v>4.799999999999947</c:v>
                </c:pt>
                <c:pt idx="76">
                  <c:v>4.999999999999947</c:v>
                </c:pt>
                <c:pt idx="77">
                  <c:v>5.199999999999946</c:v>
                </c:pt>
                <c:pt idx="78">
                  <c:v>5.399999999999945</c:v>
                </c:pt>
                <c:pt idx="79">
                  <c:v>5.599999999999945</c:v>
                </c:pt>
                <c:pt idx="80">
                  <c:v>5.799999999999944</c:v>
                </c:pt>
                <c:pt idx="81">
                  <c:v>5.999999999999943</c:v>
                </c:pt>
                <c:pt idx="82">
                  <c:v>6.1999999999999424</c:v>
                </c:pt>
                <c:pt idx="83">
                  <c:v>6.399999999999942</c:v>
                </c:pt>
                <c:pt idx="84">
                  <c:v>6.599999999999941</c:v>
                </c:pt>
                <c:pt idx="85">
                  <c:v>6.79999999999994</c:v>
                </c:pt>
                <c:pt idx="86">
                  <c:v>6.99999999999994</c:v>
                </c:pt>
                <c:pt idx="87">
                  <c:v>7.199999999999939</c:v>
                </c:pt>
                <c:pt idx="88">
                  <c:v>7.399999999999938</c:v>
                </c:pt>
                <c:pt idx="89">
                  <c:v>7.5999999999999375</c:v>
                </c:pt>
                <c:pt idx="90">
                  <c:v>7.799999999999937</c:v>
                </c:pt>
                <c:pt idx="91">
                  <c:v>7.999999999999936</c:v>
                </c:pt>
                <c:pt idx="92">
                  <c:v>8.199999999999935</c:v>
                </c:pt>
                <c:pt idx="93">
                  <c:v>8.399999999999935</c:v>
                </c:pt>
                <c:pt idx="94">
                  <c:v>8.599999999999934</c:v>
                </c:pt>
                <c:pt idx="95">
                  <c:v>8.799999999999933</c:v>
                </c:pt>
                <c:pt idx="96">
                  <c:v>8.999999999999932</c:v>
                </c:pt>
                <c:pt idx="97">
                  <c:v>9.199999999999932</c:v>
                </c:pt>
                <c:pt idx="98">
                  <c:v>9.399999999999931</c:v>
                </c:pt>
                <c:pt idx="99">
                  <c:v>9.59999999999993</c:v>
                </c:pt>
                <c:pt idx="100">
                  <c:v>9.79999999999993</c:v>
                </c:pt>
                <c:pt idx="101">
                  <c:v>9.999999999999929</c:v>
                </c:pt>
                <c:pt idx="102">
                  <c:v>10.199999999999928</c:v>
                </c:pt>
                <c:pt idx="103">
                  <c:v>10.399999999999928</c:v>
                </c:pt>
                <c:pt idx="104">
                  <c:v>10.599999999999927</c:v>
                </c:pt>
                <c:pt idx="105">
                  <c:v>10.799999999999926</c:v>
                </c:pt>
                <c:pt idx="106">
                  <c:v>10.999999999999925</c:v>
                </c:pt>
                <c:pt idx="107">
                  <c:v>11.199999999999925</c:v>
                </c:pt>
                <c:pt idx="108">
                  <c:v>11.399999999999924</c:v>
                </c:pt>
                <c:pt idx="109">
                  <c:v>11.599999999999923</c:v>
                </c:pt>
                <c:pt idx="110">
                  <c:v>20</c:v>
                </c:pt>
              </c:numCache>
            </c:numRef>
          </c:yVal>
          <c:smooth val="0"/>
        </c:ser>
        <c:ser>
          <c:idx val="0"/>
          <c:order val="1"/>
          <c:tx>
            <c:v>Function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Sheet1!$B$21:$B$131</c:f>
              <c:numCache>
                <c:ptCount val="111"/>
                <c:pt idx="0">
                  <c:v>-10</c:v>
                </c:pt>
                <c:pt idx="1">
                  <c:v>-5</c:v>
                </c:pt>
                <c:pt idx="2">
                  <c:v>-4.9</c:v>
                </c:pt>
                <c:pt idx="3">
                  <c:v>-4.8</c:v>
                </c:pt>
                <c:pt idx="4">
                  <c:v>-4.7</c:v>
                </c:pt>
                <c:pt idx="5">
                  <c:v>-4.6</c:v>
                </c:pt>
                <c:pt idx="6">
                  <c:v>-4.5</c:v>
                </c:pt>
                <c:pt idx="7">
                  <c:v>-4.4</c:v>
                </c:pt>
                <c:pt idx="8">
                  <c:v>-4.3</c:v>
                </c:pt>
                <c:pt idx="9">
                  <c:v>-4.2</c:v>
                </c:pt>
                <c:pt idx="10">
                  <c:v>-4.1</c:v>
                </c:pt>
                <c:pt idx="11">
                  <c:v>-4</c:v>
                </c:pt>
                <c:pt idx="12">
                  <c:v>-3.9</c:v>
                </c:pt>
                <c:pt idx="13">
                  <c:v>-3.8</c:v>
                </c:pt>
                <c:pt idx="14">
                  <c:v>-3.7</c:v>
                </c:pt>
                <c:pt idx="15">
                  <c:v>-3.600000000000005</c:v>
                </c:pt>
                <c:pt idx="16">
                  <c:v>-3.5000000000000053</c:v>
                </c:pt>
                <c:pt idx="17">
                  <c:v>-3.4000000000000057</c:v>
                </c:pt>
                <c:pt idx="18">
                  <c:v>-3.300000000000006</c:v>
                </c:pt>
                <c:pt idx="19">
                  <c:v>-3.2000000000000064</c:v>
                </c:pt>
                <c:pt idx="20">
                  <c:v>-3.1000000000000068</c:v>
                </c:pt>
                <c:pt idx="21">
                  <c:v>-3.000000000000007</c:v>
                </c:pt>
                <c:pt idx="22">
                  <c:v>-2.9000000000000075</c:v>
                </c:pt>
                <c:pt idx="23">
                  <c:v>-2.800000000000008</c:v>
                </c:pt>
                <c:pt idx="24">
                  <c:v>-2.700000000000008</c:v>
                </c:pt>
                <c:pt idx="25">
                  <c:v>-2.6000000000000085</c:v>
                </c:pt>
                <c:pt idx="26">
                  <c:v>-2.500000000000009</c:v>
                </c:pt>
                <c:pt idx="27">
                  <c:v>-2.4000000000000092</c:v>
                </c:pt>
                <c:pt idx="28">
                  <c:v>-2.3000000000000096</c:v>
                </c:pt>
                <c:pt idx="29">
                  <c:v>-2.20000000000001</c:v>
                </c:pt>
                <c:pt idx="30">
                  <c:v>-2.1000000000000103</c:v>
                </c:pt>
                <c:pt idx="31">
                  <c:v>-2.0000000000000107</c:v>
                </c:pt>
                <c:pt idx="32">
                  <c:v>-1.900000000000011</c:v>
                </c:pt>
                <c:pt idx="33">
                  <c:v>-1.8000000000000114</c:v>
                </c:pt>
                <c:pt idx="34">
                  <c:v>-1.7000000000000117</c:v>
                </c:pt>
                <c:pt idx="35">
                  <c:v>-1.600000000000012</c:v>
                </c:pt>
                <c:pt idx="36">
                  <c:v>-1.5000000000000124</c:v>
                </c:pt>
                <c:pt idx="37">
                  <c:v>-1.4000000000000128</c:v>
                </c:pt>
                <c:pt idx="38">
                  <c:v>-1.3000000000000131</c:v>
                </c:pt>
                <c:pt idx="39">
                  <c:v>-1.2000000000000135</c:v>
                </c:pt>
                <c:pt idx="40">
                  <c:v>-1.1000000000000139</c:v>
                </c:pt>
                <c:pt idx="41">
                  <c:v>-1.0000000000000142</c:v>
                </c:pt>
                <c:pt idx="42">
                  <c:v>-0.9000000000000146</c:v>
                </c:pt>
                <c:pt idx="43">
                  <c:v>-0.8000000000000149</c:v>
                </c:pt>
                <c:pt idx="44">
                  <c:v>-0.7000000000000153</c:v>
                </c:pt>
                <c:pt idx="45">
                  <c:v>-0.6000000000000156</c:v>
                </c:pt>
                <c:pt idx="46">
                  <c:v>-0.500000000000016</c:v>
                </c:pt>
                <c:pt idx="47">
                  <c:v>-0.40000000000001634</c:v>
                </c:pt>
                <c:pt idx="48">
                  <c:v>-0.3000000000000167</c:v>
                </c:pt>
                <c:pt idx="49">
                  <c:v>-0.20000000000001705</c:v>
                </c:pt>
                <c:pt idx="50">
                  <c:v>-0.10000000000001741</c:v>
                </c:pt>
                <c:pt idx="51">
                  <c:v>-1.7763568394002505E-14</c:v>
                </c:pt>
                <c:pt idx="52">
                  <c:v>0.09999999999998188</c:v>
                </c:pt>
                <c:pt idx="53">
                  <c:v>0.19999999999998153</c:v>
                </c:pt>
                <c:pt idx="54">
                  <c:v>0.29999999999998117</c:v>
                </c:pt>
                <c:pt idx="55">
                  <c:v>0.3999999999999808</c:v>
                </c:pt>
                <c:pt idx="56">
                  <c:v>0.49999999999998046</c:v>
                </c:pt>
                <c:pt idx="57">
                  <c:v>0.5999999999999801</c:v>
                </c:pt>
                <c:pt idx="58">
                  <c:v>0.6999999999999797</c:v>
                </c:pt>
                <c:pt idx="59">
                  <c:v>0.7999999999999794</c:v>
                </c:pt>
                <c:pt idx="60">
                  <c:v>0.899999999999979</c:v>
                </c:pt>
                <c:pt idx="61">
                  <c:v>0.9999999999999787</c:v>
                </c:pt>
                <c:pt idx="62">
                  <c:v>1.0999999999999783</c:v>
                </c:pt>
                <c:pt idx="63">
                  <c:v>1.199999999999978</c:v>
                </c:pt>
                <c:pt idx="64">
                  <c:v>1.2999999999999776</c:v>
                </c:pt>
                <c:pt idx="65">
                  <c:v>1.3999999999999773</c:v>
                </c:pt>
                <c:pt idx="66">
                  <c:v>1.499999999999977</c:v>
                </c:pt>
                <c:pt idx="67">
                  <c:v>1.5999999999999766</c:v>
                </c:pt>
                <c:pt idx="68">
                  <c:v>1.6999999999999762</c:v>
                </c:pt>
                <c:pt idx="69">
                  <c:v>1.7999999999999758</c:v>
                </c:pt>
                <c:pt idx="70">
                  <c:v>1.8999999999999755</c:v>
                </c:pt>
                <c:pt idx="71">
                  <c:v>1.9999999999999751</c:v>
                </c:pt>
                <c:pt idx="72">
                  <c:v>2.0999999999999748</c:v>
                </c:pt>
                <c:pt idx="73">
                  <c:v>2.1999999999999744</c:v>
                </c:pt>
                <c:pt idx="74">
                  <c:v>2.299999999999974</c:v>
                </c:pt>
                <c:pt idx="75">
                  <c:v>2.3999999999999737</c:v>
                </c:pt>
                <c:pt idx="76">
                  <c:v>2.4999999999999734</c:v>
                </c:pt>
                <c:pt idx="77">
                  <c:v>2.599999999999973</c:v>
                </c:pt>
                <c:pt idx="78">
                  <c:v>2.6999999999999726</c:v>
                </c:pt>
                <c:pt idx="79">
                  <c:v>2.7999999999999723</c:v>
                </c:pt>
                <c:pt idx="80">
                  <c:v>2.899999999999972</c:v>
                </c:pt>
                <c:pt idx="81">
                  <c:v>2.9999999999999716</c:v>
                </c:pt>
                <c:pt idx="82">
                  <c:v>3.0999999999999712</c:v>
                </c:pt>
                <c:pt idx="83">
                  <c:v>3.199999999999971</c:v>
                </c:pt>
                <c:pt idx="84">
                  <c:v>3.2999999999999705</c:v>
                </c:pt>
                <c:pt idx="85">
                  <c:v>3.39999999999997</c:v>
                </c:pt>
                <c:pt idx="86">
                  <c:v>3.49999999999997</c:v>
                </c:pt>
                <c:pt idx="87">
                  <c:v>3.5999999999999694</c:v>
                </c:pt>
                <c:pt idx="88">
                  <c:v>3.699999999999969</c:v>
                </c:pt>
                <c:pt idx="89">
                  <c:v>3.7999999999999687</c:v>
                </c:pt>
                <c:pt idx="90">
                  <c:v>3.8999999999999684</c:v>
                </c:pt>
                <c:pt idx="91">
                  <c:v>3.999999999999968</c:v>
                </c:pt>
                <c:pt idx="92">
                  <c:v>4.099999999999968</c:v>
                </c:pt>
                <c:pt idx="93">
                  <c:v>4.199999999999967</c:v>
                </c:pt>
                <c:pt idx="94">
                  <c:v>4.299999999999967</c:v>
                </c:pt>
                <c:pt idx="95">
                  <c:v>4.399999999999967</c:v>
                </c:pt>
                <c:pt idx="96">
                  <c:v>4.499999999999966</c:v>
                </c:pt>
                <c:pt idx="97">
                  <c:v>4.599999999999966</c:v>
                </c:pt>
                <c:pt idx="98">
                  <c:v>4.6999999999999655</c:v>
                </c:pt>
                <c:pt idx="99">
                  <c:v>4.799999999999965</c:v>
                </c:pt>
                <c:pt idx="100">
                  <c:v>4.899999999999965</c:v>
                </c:pt>
                <c:pt idx="101">
                  <c:v>4.9999999999999645</c:v>
                </c:pt>
                <c:pt idx="102">
                  <c:v>5.099999999999964</c:v>
                </c:pt>
                <c:pt idx="103">
                  <c:v>5.199999999999964</c:v>
                </c:pt>
                <c:pt idx="104">
                  <c:v>5.299999999999963</c:v>
                </c:pt>
                <c:pt idx="105">
                  <c:v>5.399999999999963</c:v>
                </c:pt>
                <c:pt idx="106">
                  <c:v>5.499999999999963</c:v>
                </c:pt>
                <c:pt idx="107">
                  <c:v>5.599999999999962</c:v>
                </c:pt>
                <c:pt idx="108">
                  <c:v>5.699999999999962</c:v>
                </c:pt>
                <c:pt idx="109">
                  <c:v>5.799999999999962</c:v>
                </c:pt>
                <c:pt idx="110">
                  <c:v>10</c:v>
                </c:pt>
              </c:numCache>
            </c:numRef>
          </c:xVal>
          <c:yVal>
            <c:numRef>
              <c:f>Sheet1!$C$21:$C$131</c:f>
              <c:numCache>
                <c:ptCount val="111"/>
                <c:pt idx="0">
                  <c:v>101</c:v>
                </c:pt>
                <c:pt idx="1">
                  <c:v>26</c:v>
                </c:pt>
                <c:pt idx="2">
                  <c:v>25.010000000000005</c:v>
                </c:pt>
                <c:pt idx="3">
                  <c:v>24.04</c:v>
                </c:pt>
                <c:pt idx="4">
                  <c:v>23.090000000000003</c:v>
                </c:pt>
                <c:pt idx="5">
                  <c:v>22.159999999999997</c:v>
                </c:pt>
                <c:pt idx="6">
                  <c:v>21.25</c:v>
                </c:pt>
                <c:pt idx="7">
                  <c:v>20.360000000000003</c:v>
                </c:pt>
                <c:pt idx="8">
                  <c:v>19.49</c:v>
                </c:pt>
                <c:pt idx="9">
                  <c:v>18.64</c:v>
                </c:pt>
                <c:pt idx="10">
                  <c:v>17.81</c:v>
                </c:pt>
                <c:pt idx="11">
                  <c:v>17</c:v>
                </c:pt>
                <c:pt idx="12">
                  <c:v>16.21</c:v>
                </c:pt>
                <c:pt idx="13">
                  <c:v>15.44</c:v>
                </c:pt>
                <c:pt idx="14">
                  <c:v>14.690000000000001</c:v>
                </c:pt>
                <c:pt idx="15">
                  <c:v>13.960000000000036</c:v>
                </c:pt>
                <c:pt idx="16">
                  <c:v>13.250000000000037</c:v>
                </c:pt>
                <c:pt idx="17">
                  <c:v>12.560000000000038</c:v>
                </c:pt>
                <c:pt idx="18">
                  <c:v>11.89000000000004</c:v>
                </c:pt>
                <c:pt idx="19">
                  <c:v>11.240000000000041</c:v>
                </c:pt>
                <c:pt idx="20">
                  <c:v>10.610000000000042</c:v>
                </c:pt>
                <c:pt idx="21">
                  <c:v>10.000000000000043</c:v>
                </c:pt>
                <c:pt idx="22">
                  <c:v>9.410000000000043</c:v>
                </c:pt>
                <c:pt idx="23">
                  <c:v>8.840000000000042</c:v>
                </c:pt>
                <c:pt idx="24">
                  <c:v>8.290000000000045</c:v>
                </c:pt>
                <c:pt idx="25">
                  <c:v>7.760000000000044</c:v>
                </c:pt>
                <c:pt idx="26">
                  <c:v>7.250000000000044</c:v>
                </c:pt>
                <c:pt idx="27">
                  <c:v>6.760000000000044</c:v>
                </c:pt>
                <c:pt idx="28">
                  <c:v>6.2900000000000444</c:v>
                </c:pt>
                <c:pt idx="29">
                  <c:v>5.840000000000043</c:v>
                </c:pt>
                <c:pt idx="30">
                  <c:v>5.410000000000044</c:v>
                </c:pt>
                <c:pt idx="31">
                  <c:v>5.000000000000043</c:v>
                </c:pt>
                <c:pt idx="32">
                  <c:v>4.610000000000042</c:v>
                </c:pt>
                <c:pt idx="33">
                  <c:v>4.240000000000041</c:v>
                </c:pt>
                <c:pt idx="34">
                  <c:v>3.8900000000000396</c:v>
                </c:pt>
                <c:pt idx="35">
                  <c:v>3.5600000000000387</c:v>
                </c:pt>
                <c:pt idx="36">
                  <c:v>3.2500000000000373</c:v>
                </c:pt>
                <c:pt idx="37">
                  <c:v>2.9600000000000355</c:v>
                </c:pt>
                <c:pt idx="38">
                  <c:v>2.690000000000034</c:v>
                </c:pt>
                <c:pt idx="39">
                  <c:v>2.4400000000000324</c:v>
                </c:pt>
                <c:pt idx="40">
                  <c:v>2.21000000000003</c:v>
                </c:pt>
                <c:pt idx="41">
                  <c:v>2.0000000000000284</c:v>
                </c:pt>
                <c:pt idx="42">
                  <c:v>1.8100000000000263</c:v>
                </c:pt>
                <c:pt idx="43">
                  <c:v>1.6400000000000239</c:v>
                </c:pt>
                <c:pt idx="44">
                  <c:v>1.4900000000000213</c:v>
                </c:pt>
                <c:pt idx="45">
                  <c:v>1.3600000000000187</c:v>
                </c:pt>
                <c:pt idx="46">
                  <c:v>1.250000000000016</c:v>
                </c:pt>
                <c:pt idx="47">
                  <c:v>1.160000000000013</c:v>
                </c:pt>
                <c:pt idx="48">
                  <c:v>1.09000000000001</c:v>
                </c:pt>
                <c:pt idx="49">
                  <c:v>1.040000000000007</c:v>
                </c:pt>
                <c:pt idx="50">
                  <c:v>1.0100000000000036</c:v>
                </c:pt>
                <c:pt idx="51">
                  <c:v>1</c:v>
                </c:pt>
                <c:pt idx="52">
                  <c:v>1.0099999999999965</c:v>
                </c:pt>
                <c:pt idx="53">
                  <c:v>1.0399999999999927</c:v>
                </c:pt>
                <c:pt idx="54">
                  <c:v>1.0899999999999888</c:v>
                </c:pt>
                <c:pt idx="55">
                  <c:v>1.1599999999999846</c:v>
                </c:pt>
                <c:pt idx="56">
                  <c:v>1.2499999999999805</c:v>
                </c:pt>
                <c:pt idx="57">
                  <c:v>1.3599999999999761</c:v>
                </c:pt>
                <c:pt idx="58">
                  <c:v>1.4899999999999716</c:v>
                </c:pt>
                <c:pt idx="59">
                  <c:v>1.639999999999967</c:v>
                </c:pt>
                <c:pt idx="60">
                  <c:v>1.8099999999999623</c:v>
                </c:pt>
                <c:pt idx="61">
                  <c:v>1.9999999999999574</c:v>
                </c:pt>
                <c:pt idx="62">
                  <c:v>2.209999999999952</c:v>
                </c:pt>
                <c:pt idx="63">
                  <c:v>2.439999999999947</c:v>
                </c:pt>
                <c:pt idx="64">
                  <c:v>2.6899999999999418</c:v>
                </c:pt>
                <c:pt idx="65">
                  <c:v>2.959999999999936</c:v>
                </c:pt>
                <c:pt idx="66">
                  <c:v>3.2499999999999307</c:v>
                </c:pt>
                <c:pt idx="67">
                  <c:v>3.559999999999925</c:v>
                </c:pt>
                <c:pt idx="68">
                  <c:v>3.889999999999919</c:v>
                </c:pt>
                <c:pt idx="69">
                  <c:v>4.239999999999913</c:v>
                </c:pt>
                <c:pt idx="70">
                  <c:v>4.609999999999907</c:v>
                </c:pt>
                <c:pt idx="71">
                  <c:v>4.9999999999999005</c:v>
                </c:pt>
                <c:pt idx="72">
                  <c:v>5.4099999999998944</c:v>
                </c:pt>
                <c:pt idx="73">
                  <c:v>5.839999999999887</c:v>
                </c:pt>
                <c:pt idx="74">
                  <c:v>6.289999999999881</c:v>
                </c:pt>
                <c:pt idx="75">
                  <c:v>6.759999999999874</c:v>
                </c:pt>
                <c:pt idx="76">
                  <c:v>7.249999999999867</c:v>
                </c:pt>
                <c:pt idx="77">
                  <c:v>7.7599999999998595</c:v>
                </c:pt>
                <c:pt idx="78">
                  <c:v>8.289999999999853</c:v>
                </c:pt>
                <c:pt idx="79">
                  <c:v>8.839999999999844</c:v>
                </c:pt>
                <c:pt idx="80">
                  <c:v>9.409999999999837</c:v>
                </c:pt>
                <c:pt idx="81">
                  <c:v>9.99999999999983</c:v>
                </c:pt>
                <c:pt idx="82">
                  <c:v>10.609999999999822</c:v>
                </c:pt>
                <c:pt idx="83">
                  <c:v>11.239999999999814</c:v>
                </c:pt>
                <c:pt idx="84">
                  <c:v>11.889999999999805</c:v>
                </c:pt>
                <c:pt idx="85">
                  <c:v>12.559999999999796</c:v>
                </c:pt>
                <c:pt idx="86">
                  <c:v>13.249999999999789</c:v>
                </c:pt>
                <c:pt idx="87">
                  <c:v>13.95999999999978</c:v>
                </c:pt>
                <c:pt idx="88">
                  <c:v>14.689999999999772</c:v>
                </c:pt>
                <c:pt idx="89">
                  <c:v>15.439999999999763</c:v>
                </c:pt>
                <c:pt idx="90">
                  <c:v>16.209999999999752</c:v>
                </c:pt>
                <c:pt idx="91">
                  <c:v>16.999999999999744</c:v>
                </c:pt>
                <c:pt idx="92">
                  <c:v>17.809999999999736</c:v>
                </c:pt>
                <c:pt idx="93">
                  <c:v>18.639999999999727</c:v>
                </c:pt>
                <c:pt idx="94">
                  <c:v>19.489999999999714</c:v>
                </c:pt>
                <c:pt idx="95">
                  <c:v>20.359999999999705</c:v>
                </c:pt>
                <c:pt idx="96">
                  <c:v>21.249999999999694</c:v>
                </c:pt>
                <c:pt idx="97">
                  <c:v>22.159999999999688</c:v>
                </c:pt>
                <c:pt idx="98">
                  <c:v>23.089999999999677</c:v>
                </c:pt>
                <c:pt idx="99">
                  <c:v>24.039999999999665</c:v>
                </c:pt>
                <c:pt idx="100">
                  <c:v>25.009999999999657</c:v>
                </c:pt>
                <c:pt idx="101">
                  <c:v>25.999999999999645</c:v>
                </c:pt>
                <c:pt idx="102">
                  <c:v>27.009999999999636</c:v>
                </c:pt>
                <c:pt idx="103">
                  <c:v>28.039999999999623</c:v>
                </c:pt>
                <c:pt idx="104">
                  <c:v>29.089999999999613</c:v>
                </c:pt>
                <c:pt idx="105">
                  <c:v>30.159999999999602</c:v>
                </c:pt>
                <c:pt idx="106">
                  <c:v>31.249999999999588</c:v>
                </c:pt>
                <c:pt idx="107">
                  <c:v>32.35999999999957</c:v>
                </c:pt>
                <c:pt idx="108">
                  <c:v>33.48999999999957</c:v>
                </c:pt>
                <c:pt idx="109">
                  <c:v>34.63999999999955</c:v>
                </c:pt>
                <c:pt idx="110">
                  <c:v>101</c:v>
                </c:pt>
              </c:numCache>
            </c:numRef>
          </c:yVal>
          <c:smooth val="0"/>
        </c:ser>
        <c:axId val="36242130"/>
        <c:axId val="57743715"/>
      </c:scatterChart>
      <c:valAx>
        <c:axId val="36242130"/>
        <c:scaling>
          <c:orientation val="minMax"/>
          <c:max val="10"/>
          <c:min val="-10"/>
        </c:scaling>
        <c:axPos val="b"/>
        <c:delete val="0"/>
        <c:numFmt formatCode="0" sourceLinked="0"/>
        <c:majorTickMark val="out"/>
        <c:minorTickMark val="none"/>
        <c:tickLblPos val="nextTo"/>
        <c:crossAx val="57743715"/>
        <c:crossesAt val="0"/>
        <c:crossBetween val="midCat"/>
        <c:dispUnits/>
        <c:majorUnit val="5"/>
        <c:minorUnit val="1"/>
      </c:valAx>
      <c:valAx>
        <c:axId val="57743715"/>
        <c:scaling>
          <c:orientation val="minMax"/>
          <c:max val="2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crossAx val="36242130"/>
        <c:crosses val="autoZero"/>
        <c:crossBetween val="midCat"/>
        <c:dispUnits/>
        <c:majorUnit val="5"/>
        <c:minorUnit val="5"/>
      </c:valAx>
      <c:spPr>
        <a:solidFill>
          <a:srgbClr val="A6CAF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190500</xdr:rowOff>
    </xdr:from>
    <xdr:to>
      <xdr:col>16</xdr:col>
      <xdr:colOff>352425</xdr:colOff>
      <xdr:row>17</xdr:row>
      <xdr:rowOff>180975</xdr:rowOff>
    </xdr:to>
    <xdr:graphicFrame>
      <xdr:nvGraphicFramePr>
        <xdr:cNvPr id="1" name="Chart 2"/>
        <xdr:cNvGraphicFramePr/>
      </xdr:nvGraphicFramePr>
      <xdr:xfrm>
        <a:off x="3990975" y="190500"/>
        <a:ext cx="4848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200"/>
  <sheetViews>
    <sheetView showGridLines="0"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6.00390625" style="1" customWidth="1"/>
    <col min="2" max="2" width="10.28125" style="1" customWidth="1"/>
    <col min="3" max="3" width="11.28125" style="1" customWidth="1"/>
    <col min="4" max="4" width="4.140625" style="1" customWidth="1"/>
    <col min="5" max="5" width="4.28125" style="1" customWidth="1"/>
    <col min="6" max="6" width="0.9921875" style="1" customWidth="1"/>
    <col min="7" max="7" width="9.28125" style="1" customWidth="1"/>
    <col min="8" max="16384" width="9.00390625" style="1" customWidth="1"/>
  </cols>
  <sheetData>
    <row r="1" spans="1:26" ht="1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6.25">
      <c r="A2" s="7"/>
      <c r="B2" s="8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7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7.25" customHeight="1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>
      <c r="A5" s="7"/>
      <c r="B5" s="10"/>
      <c r="C5" s="10"/>
      <c r="D5" s="10"/>
      <c r="E5" s="10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>
      <c r="A6" s="7"/>
      <c r="B6" s="10"/>
      <c r="C6" s="10"/>
      <c r="D6" s="10"/>
      <c r="E6" s="10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>
      <c r="A7" s="7"/>
      <c r="B7" s="11" t="s">
        <v>1</v>
      </c>
      <c r="C7" s="4">
        <v>1</v>
      </c>
      <c r="D7" s="12" t="s">
        <v>0</v>
      </c>
      <c r="E7" s="5">
        <v>2</v>
      </c>
      <c r="F7" s="13"/>
      <c r="G7" s="6">
        <v>1</v>
      </c>
      <c r="H7" s="1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25" customHeight="1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" customFormat="1" ht="23.25" customHeight="1">
      <c r="A10" s="13"/>
      <c r="B10" s="11" t="s">
        <v>2</v>
      </c>
      <c r="C10" s="12">
        <f>$C$7*$E$7</f>
        <v>2</v>
      </c>
      <c r="D10" s="12" t="s">
        <v>0</v>
      </c>
      <c r="E10" s="14">
        <f>$E$7-1</f>
        <v>1</v>
      </c>
      <c r="F10" s="13"/>
      <c r="G10" s="15"/>
      <c r="H10" s="10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">
      <c r="A12" s="7"/>
      <c r="B12" s="7"/>
      <c r="C12" s="10"/>
      <c r="D12" s="10"/>
      <c r="E12" s="10"/>
      <c r="F12" s="10"/>
      <c r="G12" s="10"/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.75" customHeight="1" thickBot="1">
      <c r="A18" s="7"/>
      <c r="B18" s="16" t="s">
        <v>3</v>
      </c>
      <c r="C18" s="17"/>
      <c r="D18" s="7"/>
      <c r="E18" s="7"/>
      <c r="F18" s="7"/>
      <c r="G18" s="18" t="s">
        <v>4</v>
      </c>
      <c r="H18" s="1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" customFormat="1" ht="15">
      <c r="A19" s="9"/>
      <c r="B19" s="20" t="s">
        <v>5</v>
      </c>
      <c r="C19" s="21" t="s">
        <v>6</v>
      </c>
      <c r="D19" s="9"/>
      <c r="E19" s="9"/>
      <c r="F19" s="9"/>
      <c r="G19" s="20" t="s">
        <v>5</v>
      </c>
      <c r="H19" s="21" t="s">
        <v>6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3" customFormat="1" ht="15" thickBot="1">
      <c r="A20" s="9"/>
      <c r="B20" s="22"/>
      <c r="C20" s="23" t="str">
        <f>CONCATENATE(C7,D7,"^",E7,"+",G7)</f>
        <v>1x^2+1</v>
      </c>
      <c r="D20" s="9"/>
      <c r="E20" s="9"/>
      <c r="F20" s="9"/>
      <c r="G20" s="22"/>
      <c r="H20" s="23" t="str">
        <f>CONCATENATE(C10,D10,"^",E10)</f>
        <v>2x^1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3" customFormat="1" ht="15">
      <c r="A21" s="9"/>
      <c r="B21" s="24">
        <v>-10</v>
      </c>
      <c r="C21" s="25">
        <f aca="true" t="shared" si="0" ref="C21:C52">$C$7*(B21^$E$7)+$G$7</f>
        <v>101</v>
      </c>
      <c r="D21" s="26"/>
      <c r="E21" s="26"/>
      <c r="F21" s="26"/>
      <c r="G21" s="24">
        <v>-10</v>
      </c>
      <c r="H21" s="25">
        <f>$C$10*(G21^$E$10)</f>
        <v>-20</v>
      </c>
      <c r="I21" s="26"/>
      <c r="J21" s="26"/>
      <c r="K21" s="26"/>
      <c r="L21" s="26"/>
      <c r="M21" s="26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3" customFormat="1" ht="15">
      <c r="A22" s="9"/>
      <c r="B22" s="24">
        <v>-5</v>
      </c>
      <c r="C22" s="25">
        <f t="shared" si="0"/>
        <v>26</v>
      </c>
      <c r="D22" s="26"/>
      <c r="E22" s="26"/>
      <c r="F22" s="26"/>
      <c r="G22" s="24">
        <v>-5</v>
      </c>
      <c r="H22" s="25">
        <f aca="true" t="shared" si="1" ref="H22:H85">$C$10*(G22^$E$10)</f>
        <v>-10</v>
      </c>
      <c r="I22" s="26"/>
      <c r="J22" s="26"/>
      <c r="K22" s="26"/>
      <c r="L22" s="26"/>
      <c r="M22" s="2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3" customFormat="1" ht="15">
      <c r="A23" s="9"/>
      <c r="B23" s="24">
        <v>-4.9</v>
      </c>
      <c r="C23" s="25">
        <f t="shared" si="0"/>
        <v>25.010000000000005</v>
      </c>
      <c r="D23" s="26"/>
      <c r="E23" s="26"/>
      <c r="F23" s="26"/>
      <c r="G23" s="24">
        <v>-4.9</v>
      </c>
      <c r="H23" s="25">
        <f t="shared" si="1"/>
        <v>-9.8</v>
      </c>
      <c r="I23" s="26"/>
      <c r="J23" s="26"/>
      <c r="K23" s="26"/>
      <c r="L23" s="26"/>
      <c r="M23" s="26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3" customFormat="1" ht="15">
      <c r="A24" s="9"/>
      <c r="B24" s="24">
        <v>-4.8</v>
      </c>
      <c r="C24" s="25">
        <f t="shared" si="0"/>
        <v>24.04</v>
      </c>
      <c r="D24" s="26"/>
      <c r="E24" s="26"/>
      <c r="F24" s="26"/>
      <c r="G24" s="24">
        <v>-4.8</v>
      </c>
      <c r="H24" s="25">
        <f t="shared" si="1"/>
        <v>-9.6</v>
      </c>
      <c r="I24" s="26"/>
      <c r="J24" s="26"/>
      <c r="K24" s="26"/>
      <c r="L24" s="26"/>
      <c r="M24" s="26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3" customFormat="1" ht="15">
      <c r="A25" s="9"/>
      <c r="B25" s="24">
        <v>-4.7</v>
      </c>
      <c r="C25" s="25">
        <f t="shared" si="0"/>
        <v>23.090000000000003</v>
      </c>
      <c r="D25" s="26"/>
      <c r="E25" s="26"/>
      <c r="F25" s="26"/>
      <c r="G25" s="24">
        <v>-4.7</v>
      </c>
      <c r="H25" s="25">
        <f t="shared" si="1"/>
        <v>-9.4</v>
      </c>
      <c r="I25" s="26"/>
      <c r="J25" s="26"/>
      <c r="K25" s="26"/>
      <c r="L25" s="26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3" customFormat="1" ht="15">
      <c r="A26" s="9"/>
      <c r="B26" s="24">
        <v>-4.6</v>
      </c>
      <c r="C26" s="25">
        <f t="shared" si="0"/>
        <v>22.159999999999997</v>
      </c>
      <c r="D26" s="26"/>
      <c r="E26" s="26"/>
      <c r="F26" s="26"/>
      <c r="G26" s="24">
        <v>-4.6</v>
      </c>
      <c r="H26" s="25">
        <f t="shared" si="1"/>
        <v>-9.2</v>
      </c>
      <c r="I26" s="26"/>
      <c r="J26" s="26"/>
      <c r="K26" s="26"/>
      <c r="L26" s="26"/>
      <c r="M26" s="26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3" customFormat="1" ht="15">
      <c r="A27" s="9"/>
      <c r="B27" s="24">
        <v>-4.5</v>
      </c>
      <c r="C27" s="25">
        <f t="shared" si="0"/>
        <v>21.25</v>
      </c>
      <c r="D27" s="26"/>
      <c r="E27" s="26"/>
      <c r="F27" s="26"/>
      <c r="G27" s="24">
        <v>-4.5</v>
      </c>
      <c r="H27" s="25">
        <f t="shared" si="1"/>
        <v>-9</v>
      </c>
      <c r="I27" s="26"/>
      <c r="J27" s="26"/>
      <c r="K27" s="26"/>
      <c r="L27" s="26"/>
      <c r="M27" s="26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3" customFormat="1" ht="15">
      <c r="A28" s="9"/>
      <c r="B28" s="24">
        <v>-4.4</v>
      </c>
      <c r="C28" s="25">
        <f t="shared" si="0"/>
        <v>20.360000000000003</v>
      </c>
      <c r="D28" s="26"/>
      <c r="E28" s="26"/>
      <c r="F28" s="26"/>
      <c r="G28" s="24">
        <v>-4.4</v>
      </c>
      <c r="H28" s="25">
        <f t="shared" si="1"/>
        <v>-8.8</v>
      </c>
      <c r="I28" s="26"/>
      <c r="J28" s="26"/>
      <c r="K28" s="26"/>
      <c r="L28" s="26"/>
      <c r="M28" s="26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3" customFormat="1" ht="15">
      <c r="A29" s="9"/>
      <c r="B29" s="24">
        <v>-4.3</v>
      </c>
      <c r="C29" s="25">
        <f t="shared" si="0"/>
        <v>19.49</v>
      </c>
      <c r="D29" s="26"/>
      <c r="E29" s="26"/>
      <c r="F29" s="26"/>
      <c r="G29" s="24">
        <v>-4.3</v>
      </c>
      <c r="H29" s="25">
        <f t="shared" si="1"/>
        <v>-8.6</v>
      </c>
      <c r="I29" s="26"/>
      <c r="J29" s="26"/>
      <c r="K29" s="26"/>
      <c r="L29" s="26"/>
      <c r="M29" s="26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3" customFormat="1" ht="15">
      <c r="A30" s="9"/>
      <c r="B30" s="24">
        <v>-4.2</v>
      </c>
      <c r="C30" s="25">
        <f t="shared" si="0"/>
        <v>18.64</v>
      </c>
      <c r="D30" s="26"/>
      <c r="E30" s="26"/>
      <c r="F30" s="26"/>
      <c r="G30" s="24">
        <v>-4.2</v>
      </c>
      <c r="H30" s="25">
        <f t="shared" si="1"/>
        <v>-8.4</v>
      </c>
      <c r="I30" s="26"/>
      <c r="J30" s="26"/>
      <c r="K30" s="26"/>
      <c r="L30" s="26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3" customFormat="1" ht="15">
      <c r="A31" s="9"/>
      <c r="B31" s="24">
        <v>-4.1</v>
      </c>
      <c r="C31" s="25">
        <f t="shared" si="0"/>
        <v>17.81</v>
      </c>
      <c r="D31" s="26"/>
      <c r="E31" s="26"/>
      <c r="F31" s="26"/>
      <c r="G31" s="24">
        <v>-4.1</v>
      </c>
      <c r="H31" s="25">
        <f t="shared" si="1"/>
        <v>-8.2</v>
      </c>
      <c r="I31" s="26"/>
      <c r="J31" s="26"/>
      <c r="K31" s="26"/>
      <c r="L31" s="26"/>
      <c r="M31" s="26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3" customFormat="1" ht="15">
      <c r="A32" s="9"/>
      <c r="B32" s="24">
        <v>-4</v>
      </c>
      <c r="C32" s="25">
        <f t="shared" si="0"/>
        <v>17</v>
      </c>
      <c r="D32" s="26"/>
      <c r="E32" s="26"/>
      <c r="F32" s="26"/>
      <c r="G32" s="24">
        <v>-4</v>
      </c>
      <c r="H32" s="25">
        <f t="shared" si="1"/>
        <v>-8</v>
      </c>
      <c r="I32" s="26"/>
      <c r="J32" s="26"/>
      <c r="K32" s="26"/>
      <c r="L32" s="26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3" customFormat="1" ht="15">
      <c r="A33" s="9"/>
      <c r="B33" s="24">
        <v>-3.9</v>
      </c>
      <c r="C33" s="25">
        <f t="shared" si="0"/>
        <v>16.21</v>
      </c>
      <c r="D33" s="26"/>
      <c r="E33" s="26"/>
      <c r="F33" s="26"/>
      <c r="G33" s="24">
        <v>-3.9</v>
      </c>
      <c r="H33" s="25">
        <f t="shared" si="1"/>
        <v>-7.8</v>
      </c>
      <c r="I33" s="26"/>
      <c r="J33" s="26"/>
      <c r="K33" s="26"/>
      <c r="L33" s="26"/>
      <c r="M33" s="2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3" customFormat="1" ht="15">
      <c r="A34" s="9"/>
      <c r="B34" s="24">
        <v>-3.8</v>
      </c>
      <c r="C34" s="25">
        <f t="shared" si="0"/>
        <v>15.44</v>
      </c>
      <c r="D34" s="26"/>
      <c r="E34" s="26"/>
      <c r="F34" s="26"/>
      <c r="G34" s="24">
        <v>-3.8</v>
      </c>
      <c r="H34" s="25">
        <f t="shared" si="1"/>
        <v>-7.6</v>
      </c>
      <c r="I34" s="26"/>
      <c r="J34" s="26"/>
      <c r="K34" s="26"/>
      <c r="L34" s="26"/>
      <c r="M34" s="2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3" customFormat="1" ht="15">
      <c r="A35" s="9"/>
      <c r="B35" s="24">
        <v>-3.7</v>
      </c>
      <c r="C35" s="25">
        <f t="shared" si="0"/>
        <v>14.690000000000001</v>
      </c>
      <c r="D35" s="26"/>
      <c r="E35" s="26"/>
      <c r="F35" s="26"/>
      <c r="G35" s="24">
        <v>-3.7</v>
      </c>
      <c r="H35" s="25">
        <f t="shared" si="1"/>
        <v>-7.4</v>
      </c>
      <c r="I35" s="26"/>
      <c r="J35" s="26"/>
      <c r="K35" s="26"/>
      <c r="L35" s="26"/>
      <c r="M35" s="2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3" customFormat="1" ht="15">
      <c r="A36" s="9"/>
      <c r="B36" s="24">
        <v>-3.600000000000005</v>
      </c>
      <c r="C36" s="25">
        <f t="shared" si="0"/>
        <v>13.960000000000036</v>
      </c>
      <c r="D36" s="26"/>
      <c r="E36" s="26"/>
      <c r="F36" s="26"/>
      <c r="G36" s="24">
        <v>-3.600000000000005</v>
      </c>
      <c r="H36" s="25">
        <f t="shared" si="1"/>
        <v>-7.20000000000001</v>
      </c>
      <c r="I36" s="26"/>
      <c r="J36" s="26"/>
      <c r="K36" s="26"/>
      <c r="L36" s="26"/>
      <c r="M36" s="26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3" customFormat="1" ht="15">
      <c r="A37" s="9"/>
      <c r="B37" s="24">
        <v>-3.5000000000000053</v>
      </c>
      <c r="C37" s="25">
        <f t="shared" si="0"/>
        <v>13.250000000000037</v>
      </c>
      <c r="D37" s="26"/>
      <c r="E37" s="26"/>
      <c r="F37" s="26"/>
      <c r="G37" s="24">
        <v>-3.5000000000000053</v>
      </c>
      <c r="H37" s="25">
        <f t="shared" si="1"/>
        <v>-7.000000000000011</v>
      </c>
      <c r="I37" s="26"/>
      <c r="J37" s="26"/>
      <c r="K37" s="26"/>
      <c r="L37" s="26"/>
      <c r="M37" s="26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3" customFormat="1" ht="15">
      <c r="A38" s="9"/>
      <c r="B38" s="24">
        <v>-3.4000000000000057</v>
      </c>
      <c r="C38" s="25">
        <f t="shared" si="0"/>
        <v>12.560000000000038</v>
      </c>
      <c r="D38" s="26"/>
      <c r="E38" s="26"/>
      <c r="F38" s="26"/>
      <c r="G38" s="24">
        <v>-3.4000000000000057</v>
      </c>
      <c r="H38" s="25">
        <f t="shared" si="1"/>
        <v>-6.800000000000011</v>
      </c>
      <c r="I38" s="26"/>
      <c r="J38" s="26"/>
      <c r="K38" s="26"/>
      <c r="L38" s="26"/>
      <c r="M38" s="2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3" customFormat="1" ht="15">
      <c r="A39" s="9"/>
      <c r="B39" s="24">
        <v>-3.300000000000006</v>
      </c>
      <c r="C39" s="25">
        <f t="shared" si="0"/>
        <v>11.89000000000004</v>
      </c>
      <c r="D39" s="26"/>
      <c r="E39" s="26"/>
      <c r="F39" s="26"/>
      <c r="G39" s="24">
        <v>-3.300000000000006</v>
      </c>
      <c r="H39" s="25">
        <f t="shared" si="1"/>
        <v>-6.600000000000012</v>
      </c>
      <c r="I39" s="26"/>
      <c r="J39" s="26"/>
      <c r="K39" s="26"/>
      <c r="L39" s="26"/>
      <c r="M39" s="26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3" customFormat="1" ht="15">
      <c r="A40" s="9"/>
      <c r="B40" s="24">
        <v>-3.2000000000000064</v>
      </c>
      <c r="C40" s="25">
        <f t="shared" si="0"/>
        <v>11.240000000000041</v>
      </c>
      <c r="D40" s="26"/>
      <c r="E40" s="26"/>
      <c r="F40" s="26"/>
      <c r="G40" s="24">
        <v>-3.2000000000000064</v>
      </c>
      <c r="H40" s="25">
        <f t="shared" si="1"/>
        <v>-6.400000000000013</v>
      </c>
      <c r="I40" s="26"/>
      <c r="J40" s="26"/>
      <c r="K40" s="26"/>
      <c r="L40" s="26"/>
      <c r="M40" s="26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3" customFormat="1" ht="15">
      <c r="A41" s="9"/>
      <c r="B41" s="24">
        <v>-3.1000000000000068</v>
      </c>
      <c r="C41" s="25">
        <f t="shared" si="0"/>
        <v>10.610000000000042</v>
      </c>
      <c r="D41" s="26"/>
      <c r="E41" s="26"/>
      <c r="F41" s="26"/>
      <c r="G41" s="24">
        <v>-3.1000000000000068</v>
      </c>
      <c r="H41" s="25">
        <f t="shared" si="1"/>
        <v>-6.2000000000000135</v>
      </c>
      <c r="I41" s="26"/>
      <c r="J41" s="26"/>
      <c r="K41" s="26"/>
      <c r="L41" s="26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3" customFormat="1" ht="15">
      <c r="A42" s="9"/>
      <c r="B42" s="24">
        <v>-3.000000000000007</v>
      </c>
      <c r="C42" s="25">
        <f t="shared" si="0"/>
        <v>10.000000000000043</v>
      </c>
      <c r="D42" s="26"/>
      <c r="E42" s="26"/>
      <c r="F42" s="26"/>
      <c r="G42" s="24">
        <v>-3.000000000000007</v>
      </c>
      <c r="H42" s="25">
        <f t="shared" si="1"/>
        <v>-6.000000000000014</v>
      </c>
      <c r="I42" s="26"/>
      <c r="J42" s="26"/>
      <c r="K42" s="26"/>
      <c r="L42" s="26"/>
      <c r="M42" s="26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3" customFormat="1" ht="15">
      <c r="A43" s="9"/>
      <c r="B43" s="24">
        <v>-2.9000000000000075</v>
      </c>
      <c r="C43" s="25">
        <f t="shared" si="0"/>
        <v>9.410000000000043</v>
      </c>
      <c r="D43" s="26"/>
      <c r="E43" s="26"/>
      <c r="F43" s="26"/>
      <c r="G43" s="24">
        <v>-2.9000000000000075</v>
      </c>
      <c r="H43" s="25">
        <f t="shared" si="1"/>
        <v>-5.800000000000015</v>
      </c>
      <c r="I43" s="26"/>
      <c r="J43" s="26"/>
      <c r="K43" s="26"/>
      <c r="L43" s="26"/>
      <c r="M43" s="26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3" customFormat="1" ht="15">
      <c r="A44" s="9"/>
      <c r="B44" s="24">
        <v>-2.800000000000008</v>
      </c>
      <c r="C44" s="25">
        <f t="shared" si="0"/>
        <v>8.840000000000042</v>
      </c>
      <c r="D44" s="26"/>
      <c r="E44" s="26"/>
      <c r="F44" s="26"/>
      <c r="G44" s="24">
        <v>-2.800000000000008</v>
      </c>
      <c r="H44" s="25">
        <f t="shared" si="1"/>
        <v>-5.600000000000016</v>
      </c>
      <c r="I44" s="26"/>
      <c r="J44" s="26"/>
      <c r="K44" s="26"/>
      <c r="L44" s="26"/>
      <c r="M44" s="26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3" customFormat="1" ht="15">
      <c r="A45" s="9"/>
      <c r="B45" s="24">
        <v>-2.700000000000008</v>
      </c>
      <c r="C45" s="25">
        <f t="shared" si="0"/>
        <v>8.290000000000045</v>
      </c>
      <c r="D45" s="26"/>
      <c r="E45" s="26"/>
      <c r="F45" s="26"/>
      <c r="G45" s="24">
        <v>-2.700000000000008</v>
      </c>
      <c r="H45" s="25">
        <f t="shared" si="1"/>
        <v>-5.400000000000016</v>
      </c>
      <c r="I45" s="26"/>
      <c r="J45" s="26"/>
      <c r="K45" s="26"/>
      <c r="L45" s="26"/>
      <c r="M45" s="26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3" customFormat="1" ht="15">
      <c r="A46" s="9"/>
      <c r="B46" s="24">
        <v>-2.6000000000000085</v>
      </c>
      <c r="C46" s="25">
        <f t="shared" si="0"/>
        <v>7.760000000000044</v>
      </c>
      <c r="D46" s="26"/>
      <c r="E46" s="26"/>
      <c r="F46" s="26"/>
      <c r="G46" s="24">
        <v>-2.6000000000000085</v>
      </c>
      <c r="H46" s="25">
        <f t="shared" si="1"/>
        <v>-5.200000000000017</v>
      </c>
      <c r="I46" s="26"/>
      <c r="J46" s="26"/>
      <c r="K46" s="26"/>
      <c r="L46" s="26"/>
      <c r="M46" s="26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3" customFormat="1" ht="15">
      <c r="A47" s="9"/>
      <c r="B47" s="24">
        <v>-2.500000000000009</v>
      </c>
      <c r="C47" s="25">
        <f t="shared" si="0"/>
        <v>7.250000000000044</v>
      </c>
      <c r="D47" s="26"/>
      <c r="E47" s="26"/>
      <c r="F47" s="26"/>
      <c r="G47" s="24">
        <v>-2.500000000000009</v>
      </c>
      <c r="H47" s="25">
        <f t="shared" si="1"/>
        <v>-5.000000000000018</v>
      </c>
      <c r="I47" s="26"/>
      <c r="J47" s="26"/>
      <c r="K47" s="26"/>
      <c r="L47" s="26"/>
      <c r="M47" s="26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3" customFormat="1" ht="15">
      <c r="A48" s="9"/>
      <c r="B48" s="24">
        <v>-2.4000000000000092</v>
      </c>
      <c r="C48" s="25">
        <f t="shared" si="0"/>
        <v>6.760000000000044</v>
      </c>
      <c r="D48" s="26"/>
      <c r="E48" s="26"/>
      <c r="F48" s="26"/>
      <c r="G48" s="24">
        <v>-2.4000000000000092</v>
      </c>
      <c r="H48" s="25">
        <f t="shared" si="1"/>
        <v>-4.8000000000000185</v>
      </c>
      <c r="I48" s="26"/>
      <c r="J48" s="26"/>
      <c r="K48" s="26"/>
      <c r="L48" s="26"/>
      <c r="M48" s="26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3" customFormat="1" ht="15">
      <c r="A49" s="9"/>
      <c r="B49" s="24">
        <v>-2.3000000000000096</v>
      </c>
      <c r="C49" s="25">
        <f t="shared" si="0"/>
        <v>6.2900000000000444</v>
      </c>
      <c r="D49" s="26"/>
      <c r="E49" s="26"/>
      <c r="F49" s="26"/>
      <c r="G49" s="24">
        <v>-2.3000000000000096</v>
      </c>
      <c r="H49" s="25">
        <f t="shared" si="1"/>
        <v>-4.600000000000019</v>
      </c>
      <c r="I49" s="26"/>
      <c r="J49" s="26"/>
      <c r="K49" s="26"/>
      <c r="L49" s="26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3" customFormat="1" ht="15">
      <c r="A50" s="9"/>
      <c r="B50" s="24">
        <v>-2.20000000000001</v>
      </c>
      <c r="C50" s="25">
        <f t="shared" si="0"/>
        <v>5.840000000000043</v>
      </c>
      <c r="D50" s="26"/>
      <c r="E50" s="26"/>
      <c r="F50" s="26"/>
      <c r="G50" s="24">
        <v>-2.20000000000001</v>
      </c>
      <c r="H50" s="25">
        <f t="shared" si="1"/>
        <v>-4.40000000000002</v>
      </c>
      <c r="I50" s="26"/>
      <c r="J50" s="26"/>
      <c r="K50" s="26"/>
      <c r="L50" s="26"/>
      <c r="M50" s="26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3" customFormat="1" ht="15">
      <c r="A51" s="9"/>
      <c r="B51" s="24">
        <v>-2.1000000000000103</v>
      </c>
      <c r="C51" s="25">
        <f t="shared" si="0"/>
        <v>5.410000000000044</v>
      </c>
      <c r="D51" s="26"/>
      <c r="E51" s="26"/>
      <c r="F51" s="26"/>
      <c r="G51" s="24">
        <v>-2.1000000000000103</v>
      </c>
      <c r="H51" s="25">
        <f t="shared" si="1"/>
        <v>-4.200000000000021</v>
      </c>
      <c r="I51" s="26"/>
      <c r="J51" s="26"/>
      <c r="K51" s="26"/>
      <c r="L51" s="26"/>
      <c r="M51" s="26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3" customFormat="1" ht="15">
      <c r="A52" s="9"/>
      <c r="B52" s="24">
        <v>-2.0000000000000107</v>
      </c>
      <c r="C52" s="25">
        <f t="shared" si="0"/>
        <v>5.000000000000043</v>
      </c>
      <c r="D52" s="26"/>
      <c r="E52" s="26"/>
      <c r="F52" s="26"/>
      <c r="G52" s="24">
        <v>-2.0000000000000107</v>
      </c>
      <c r="H52" s="25">
        <f t="shared" si="1"/>
        <v>-4.000000000000021</v>
      </c>
      <c r="I52" s="26"/>
      <c r="J52" s="26"/>
      <c r="K52" s="26"/>
      <c r="L52" s="26"/>
      <c r="M52" s="26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3" customFormat="1" ht="15">
      <c r="A53" s="9"/>
      <c r="B53" s="24">
        <v>-1.900000000000011</v>
      </c>
      <c r="C53" s="25">
        <f aca="true" t="shared" si="2" ref="C53:C84">$C$7*(B53^$E$7)+$G$7</f>
        <v>4.610000000000042</v>
      </c>
      <c r="D53" s="26"/>
      <c r="E53" s="26"/>
      <c r="F53" s="26"/>
      <c r="G53" s="24">
        <v>-1.900000000000011</v>
      </c>
      <c r="H53" s="25">
        <f t="shared" si="1"/>
        <v>-3.800000000000022</v>
      </c>
      <c r="I53" s="26"/>
      <c r="J53" s="26"/>
      <c r="K53" s="26"/>
      <c r="L53" s="26"/>
      <c r="M53" s="26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3" customFormat="1" ht="15">
      <c r="A54" s="9"/>
      <c r="B54" s="24">
        <v>-1.8000000000000114</v>
      </c>
      <c r="C54" s="25">
        <f t="shared" si="2"/>
        <v>4.240000000000041</v>
      </c>
      <c r="D54" s="26"/>
      <c r="E54" s="26"/>
      <c r="F54" s="26"/>
      <c r="G54" s="24">
        <v>-1.8000000000000114</v>
      </c>
      <c r="H54" s="25">
        <f t="shared" si="1"/>
        <v>-3.6000000000000227</v>
      </c>
      <c r="I54" s="26"/>
      <c r="J54" s="26"/>
      <c r="K54" s="26"/>
      <c r="L54" s="26"/>
      <c r="M54" s="26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3" customFormat="1" ht="15">
      <c r="A55" s="9"/>
      <c r="B55" s="24">
        <v>-1.7000000000000117</v>
      </c>
      <c r="C55" s="25">
        <f t="shared" si="2"/>
        <v>3.8900000000000396</v>
      </c>
      <c r="D55" s="26"/>
      <c r="E55" s="26"/>
      <c r="F55" s="26"/>
      <c r="G55" s="24">
        <v>-1.7000000000000117</v>
      </c>
      <c r="H55" s="25">
        <f t="shared" si="1"/>
        <v>-3.4000000000000234</v>
      </c>
      <c r="I55" s="26"/>
      <c r="J55" s="26"/>
      <c r="K55" s="26"/>
      <c r="L55" s="26"/>
      <c r="M55" s="26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3" customFormat="1" ht="15">
      <c r="A56" s="9"/>
      <c r="B56" s="24">
        <v>-1.600000000000012</v>
      </c>
      <c r="C56" s="25">
        <f t="shared" si="2"/>
        <v>3.5600000000000387</v>
      </c>
      <c r="D56" s="26"/>
      <c r="E56" s="26"/>
      <c r="F56" s="26"/>
      <c r="G56" s="24">
        <v>-1.600000000000012</v>
      </c>
      <c r="H56" s="25">
        <f t="shared" si="1"/>
        <v>-3.200000000000024</v>
      </c>
      <c r="I56" s="26"/>
      <c r="J56" s="26"/>
      <c r="K56" s="26"/>
      <c r="L56" s="26"/>
      <c r="M56" s="26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3" customFormat="1" ht="15">
      <c r="A57" s="9"/>
      <c r="B57" s="24">
        <v>-1.5000000000000124</v>
      </c>
      <c r="C57" s="25">
        <f t="shared" si="2"/>
        <v>3.2500000000000373</v>
      </c>
      <c r="D57" s="26"/>
      <c r="E57" s="26"/>
      <c r="F57" s="26"/>
      <c r="G57" s="24">
        <v>-1.5000000000000124</v>
      </c>
      <c r="H57" s="25">
        <f t="shared" si="1"/>
        <v>-3.000000000000025</v>
      </c>
      <c r="I57" s="26"/>
      <c r="J57" s="26"/>
      <c r="K57" s="26"/>
      <c r="L57" s="26"/>
      <c r="M57" s="26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3" customFormat="1" ht="15">
      <c r="A58" s="9"/>
      <c r="B58" s="24">
        <v>-1.4000000000000128</v>
      </c>
      <c r="C58" s="25">
        <f t="shared" si="2"/>
        <v>2.9600000000000355</v>
      </c>
      <c r="D58" s="26"/>
      <c r="E58" s="26"/>
      <c r="F58" s="26"/>
      <c r="G58" s="24">
        <v>-1.4000000000000128</v>
      </c>
      <c r="H58" s="25">
        <f t="shared" si="1"/>
        <v>-2.8000000000000256</v>
      </c>
      <c r="I58" s="26"/>
      <c r="J58" s="26"/>
      <c r="K58" s="26"/>
      <c r="L58" s="26"/>
      <c r="M58" s="26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s="3" customFormat="1" ht="15">
      <c r="A59" s="9"/>
      <c r="B59" s="24">
        <v>-1.3000000000000131</v>
      </c>
      <c r="C59" s="25">
        <f t="shared" si="2"/>
        <v>2.690000000000034</v>
      </c>
      <c r="D59" s="26"/>
      <c r="E59" s="26"/>
      <c r="F59" s="26"/>
      <c r="G59" s="24">
        <v>-1.3000000000000131</v>
      </c>
      <c r="H59" s="25">
        <f t="shared" si="1"/>
        <v>-2.6000000000000263</v>
      </c>
      <c r="I59" s="26"/>
      <c r="J59" s="26"/>
      <c r="K59" s="26"/>
      <c r="L59" s="26"/>
      <c r="M59" s="26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s="3" customFormat="1" ht="15">
      <c r="A60" s="9"/>
      <c r="B60" s="24">
        <v>-1.2000000000000135</v>
      </c>
      <c r="C60" s="25">
        <f t="shared" si="2"/>
        <v>2.4400000000000324</v>
      </c>
      <c r="D60" s="26"/>
      <c r="E60" s="26"/>
      <c r="F60" s="26"/>
      <c r="G60" s="24">
        <v>-1.2000000000000135</v>
      </c>
      <c r="H60" s="25">
        <f t="shared" si="1"/>
        <v>-2.400000000000027</v>
      </c>
      <c r="I60" s="26"/>
      <c r="J60" s="26"/>
      <c r="K60" s="26"/>
      <c r="L60" s="26"/>
      <c r="M60" s="26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s="3" customFormat="1" ht="15">
      <c r="A61" s="9"/>
      <c r="B61" s="24">
        <v>-1.1000000000000139</v>
      </c>
      <c r="C61" s="25">
        <f t="shared" si="2"/>
        <v>2.21000000000003</v>
      </c>
      <c r="D61" s="26"/>
      <c r="E61" s="26"/>
      <c r="F61" s="26"/>
      <c r="G61" s="24">
        <v>-1.1000000000000139</v>
      </c>
      <c r="H61" s="25">
        <f t="shared" si="1"/>
        <v>-2.2000000000000277</v>
      </c>
      <c r="I61" s="26"/>
      <c r="J61" s="26"/>
      <c r="K61" s="26"/>
      <c r="L61" s="26"/>
      <c r="M61" s="26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s="3" customFormat="1" ht="15">
      <c r="A62" s="9"/>
      <c r="B62" s="24">
        <v>-1.0000000000000142</v>
      </c>
      <c r="C62" s="25">
        <f t="shared" si="2"/>
        <v>2.0000000000000284</v>
      </c>
      <c r="D62" s="26"/>
      <c r="E62" s="26"/>
      <c r="F62" s="26"/>
      <c r="G62" s="24">
        <v>-1.0000000000000142</v>
      </c>
      <c r="H62" s="25">
        <f t="shared" si="1"/>
        <v>-2.0000000000000284</v>
      </c>
      <c r="I62" s="26"/>
      <c r="J62" s="26"/>
      <c r="K62" s="26"/>
      <c r="L62" s="26"/>
      <c r="M62" s="26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s="3" customFormat="1" ht="15">
      <c r="A63" s="9"/>
      <c r="B63" s="24">
        <v>-0.9000000000000146</v>
      </c>
      <c r="C63" s="25">
        <f t="shared" si="2"/>
        <v>1.8100000000000263</v>
      </c>
      <c r="D63" s="26"/>
      <c r="E63" s="26"/>
      <c r="F63" s="26"/>
      <c r="G63" s="24">
        <v>-0.9000000000000146</v>
      </c>
      <c r="H63" s="25">
        <f t="shared" si="1"/>
        <v>-1.8000000000000291</v>
      </c>
      <c r="I63" s="26"/>
      <c r="J63" s="26"/>
      <c r="K63" s="26"/>
      <c r="L63" s="26"/>
      <c r="M63" s="2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s="3" customFormat="1" ht="15">
      <c r="A64" s="9"/>
      <c r="B64" s="24">
        <v>-0.8000000000000149</v>
      </c>
      <c r="C64" s="25">
        <f t="shared" si="2"/>
        <v>1.6400000000000239</v>
      </c>
      <c r="D64" s="26"/>
      <c r="E64" s="26"/>
      <c r="F64" s="26"/>
      <c r="G64" s="24">
        <v>-0.8000000000000149</v>
      </c>
      <c r="H64" s="25">
        <f t="shared" si="1"/>
        <v>-1.6000000000000298</v>
      </c>
      <c r="I64" s="26"/>
      <c r="J64" s="26"/>
      <c r="K64" s="26"/>
      <c r="L64" s="26"/>
      <c r="M64" s="26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s="3" customFormat="1" ht="15">
      <c r="A65" s="9"/>
      <c r="B65" s="24">
        <v>-0.7000000000000153</v>
      </c>
      <c r="C65" s="25">
        <f t="shared" si="2"/>
        <v>1.4900000000000213</v>
      </c>
      <c r="D65" s="26"/>
      <c r="E65" s="26"/>
      <c r="F65" s="26"/>
      <c r="G65" s="24">
        <v>-0.7000000000000153</v>
      </c>
      <c r="H65" s="25">
        <f t="shared" si="1"/>
        <v>-1.4000000000000306</v>
      </c>
      <c r="I65" s="26"/>
      <c r="J65" s="26"/>
      <c r="K65" s="26"/>
      <c r="L65" s="26"/>
      <c r="M65" s="26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s="3" customFormat="1" ht="15">
      <c r="A66" s="9"/>
      <c r="B66" s="24">
        <v>-0.6000000000000156</v>
      </c>
      <c r="C66" s="25">
        <f t="shared" si="2"/>
        <v>1.3600000000000187</v>
      </c>
      <c r="D66" s="26"/>
      <c r="E66" s="26"/>
      <c r="F66" s="26"/>
      <c r="G66" s="24">
        <v>-0.6000000000000156</v>
      </c>
      <c r="H66" s="25">
        <f t="shared" si="1"/>
        <v>-1.2000000000000313</v>
      </c>
      <c r="I66" s="26"/>
      <c r="J66" s="26"/>
      <c r="K66" s="26"/>
      <c r="L66" s="26"/>
      <c r="M66" s="26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s="3" customFormat="1" ht="15">
      <c r="A67" s="9"/>
      <c r="B67" s="24">
        <v>-0.500000000000016</v>
      </c>
      <c r="C67" s="25">
        <f t="shared" si="2"/>
        <v>1.250000000000016</v>
      </c>
      <c r="D67" s="26"/>
      <c r="E67" s="26"/>
      <c r="F67" s="26"/>
      <c r="G67" s="24">
        <v>-0.500000000000016</v>
      </c>
      <c r="H67" s="25">
        <f t="shared" si="1"/>
        <v>-1.000000000000032</v>
      </c>
      <c r="I67" s="26"/>
      <c r="J67" s="26"/>
      <c r="K67" s="26"/>
      <c r="L67" s="26"/>
      <c r="M67" s="26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s="3" customFormat="1" ht="15">
      <c r="A68" s="9"/>
      <c r="B68" s="24">
        <v>-0.40000000000001634</v>
      </c>
      <c r="C68" s="25">
        <f t="shared" si="2"/>
        <v>1.160000000000013</v>
      </c>
      <c r="D68" s="26"/>
      <c r="E68" s="26"/>
      <c r="F68" s="26"/>
      <c r="G68" s="24">
        <v>-0.40000000000001634</v>
      </c>
      <c r="H68" s="25">
        <f t="shared" si="1"/>
        <v>-0.8000000000000327</v>
      </c>
      <c r="I68" s="26"/>
      <c r="J68" s="26"/>
      <c r="K68" s="26"/>
      <c r="L68" s="26"/>
      <c r="M68" s="26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s="3" customFormat="1" ht="15">
      <c r="A69" s="9"/>
      <c r="B69" s="24">
        <v>-0.3000000000000167</v>
      </c>
      <c r="C69" s="25">
        <f t="shared" si="2"/>
        <v>1.09000000000001</v>
      </c>
      <c r="D69" s="26"/>
      <c r="E69" s="26"/>
      <c r="F69" s="26"/>
      <c r="G69" s="24">
        <v>-0.3000000000000167</v>
      </c>
      <c r="H69" s="25">
        <f t="shared" si="1"/>
        <v>-0.6000000000000334</v>
      </c>
      <c r="I69" s="26"/>
      <c r="J69" s="26"/>
      <c r="K69" s="26"/>
      <c r="L69" s="26"/>
      <c r="M69" s="26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s="3" customFormat="1" ht="15">
      <c r="A70" s="9"/>
      <c r="B70" s="24">
        <v>-0.20000000000001705</v>
      </c>
      <c r="C70" s="25">
        <f t="shared" si="2"/>
        <v>1.040000000000007</v>
      </c>
      <c r="D70" s="26"/>
      <c r="E70" s="26"/>
      <c r="F70" s="26"/>
      <c r="G70" s="24">
        <v>-0.20000000000001705</v>
      </c>
      <c r="H70" s="25">
        <f t="shared" si="1"/>
        <v>-0.4000000000000341</v>
      </c>
      <c r="I70" s="26"/>
      <c r="J70" s="26"/>
      <c r="K70" s="26"/>
      <c r="L70" s="26"/>
      <c r="M70" s="26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s="3" customFormat="1" ht="15">
      <c r="A71" s="9"/>
      <c r="B71" s="24">
        <v>-0.10000000000001741</v>
      </c>
      <c r="C71" s="25">
        <f t="shared" si="2"/>
        <v>1.0100000000000036</v>
      </c>
      <c r="D71" s="26"/>
      <c r="E71" s="26"/>
      <c r="F71" s="26"/>
      <c r="G71" s="24">
        <v>-0.10000000000001741</v>
      </c>
      <c r="H71" s="25">
        <f t="shared" si="1"/>
        <v>-0.20000000000003482</v>
      </c>
      <c r="I71" s="26"/>
      <c r="J71" s="26"/>
      <c r="K71" s="26"/>
      <c r="L71" s="26"/>
      <c r="M71" s="26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s="3" customFormat="1" ht="15">
      <c r="A72" s="9"/>
      <c r="B72" s="24">
        <v>-1.7763568394002505E-14</v>
      </c>
      <c r="C72" s="25">
        <f t="shared" si="2"/>
        <v>1</v>
      </c>
      <c r="D72" s="26"/>
      <c r="E72" s="26"/>
      <c r="F72" s="26"/>
      <c r="G72" s="24">
        <v>-1.7763568394002505E-14</v>
      </c>
      <c r="H72" s="25">
        <f t="shared" si="1"/>
        <v>-3.552713678800501E-14</v>
      </c>
      <c r="I72" s="26"/>
      <c r="J72" s="26"/>
      <c r="K72" s="26"/>
      <c r="L72" s="26"/>
      <c r="M72" s="26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s="3" customFormat="1" ht="15">
      <c r="A73" s="9"/>
      <c r="B73" s="24">
        <v>0.09999999999998188</v>
      </c>
      <c r="C73" s="25">
        <f t="shared" si="2"/>
        <v>1.0099999999999965</v>
      </c>
      <c r="D73" s="26"/>
      <c r="E73" s="26"/>
      <c r="F73" s="26"/>
      <c r="G73" s="24">
        <v>0.09999999999998188</v>
      </c>
      <c r="H73" s="25">
        <f t="shared" si="1"/>
        <v>0.19999999999996376</v>
      </c>
      <c r="I73" s="26"/>
      <c r="J73" s="26"/>
      <c r="K73" s="26"/>
      <c r="L73" s="26"/>
      <c r="M73" s="26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s="3" customFormat="1" ht="15">
      <c r="A74" s="9"/>
      <c r="B74" s="24">
        <v>0.19999999999998153</v>
      </c>
      <c r="C74" s="25">
        <f t="shared" si="2"/>
        <v>1.0399999999999927</v>
      </c>
      <c r="D74" s="26"/>
      <c r="E74" s="26"/>
      <c r="F74" s="26"/>
      <c r="G74" s="24">
        <v>0.19999999999998153</v>
      </c>
      <c r="H74" s="25">
        <f t="shared" si="1"/>
        <v>0.39999999999996305</v>
      </c>
      <c r="I74" s="26"/>
      <c r="J74" s="26"/>
      <c r="K74" s="26"/>
      <c r="L74" s="26"/>
      <c r="M74" s="26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s="3" customFormat="1" ht="15">
      <c r="A75" s="9"/>
      <c r="B75" s="24">
        <v>0.29999999999998117</v>
      </c>
      <c r="C75" s="25">
        <f t="shared" si="2"/>
        <v>1.0899999999999888</v>
      </c>
      <c r="D75" s="26"/>
      <c r="E75" s="26"/>
      <c r="F75" s="26"/>
      <c r="G75" s="24">
        <v>0.29999999999998117</v>
      </c>
      <c r="H75" s="25">
        <f t="shared" si="1"/>
        <v>0.5999999999999623</v>
      </c>
      <c r="I75" s="26"/>
      <c r="J75" s="26"/>
      <c r="K75" s="26"/>
      <c r="L75" s="26"/>
      <c r="M75" s="26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s="3" customFormat="1" ht="15">
      <c r="A76" s="9"/>
      <c r="B76" s="24">
        <v>0.3999999999999808</v>
      </c>
      <c r="C76" s="25">
        <f t="shared" si="2"/>
        <v>1.1599999999999846</v>
      </c>
      <c r="D76" s="26"/>
      <c r="E76" s="26"/>
      <c r="F76" s="26"/>
      <c r="G76" s="24">
        <v>0.3999999999999808</v>
      </c>
      <c r="H76" s="25">
        <f t="shared" si="1"/>
        <v>0.7999999999999616</v>
      </c>
      <c r="I76" s="26"/>
      <c r="J76" s="26"/>
      <c r="K76" s="26"/>
      <c r="L76" s="26"/>
      <c r="M76" s="26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s="3" customFormat="1" ht="15">
      <c r="A77" s="9"/>
      <c r="B77" s="24">
        <v>0.49999999999998046</v>
      </c>
      <c r="C77" s="25">
        <f t="shared" si="2"/>
        <v>1.2499999999999805</v>
      </c>
      <c r="D77" s="26"/>
      <c r="E77" s="26"/>
      <c r="F77" s="26"/>
      <c r="G77" s="24">
        <v>0.49999999999998046</v>
      </c>
      <c r="H77" s="25">
        <f t="shared" si="1"/>
        <v>0.9999999999999609</v>
      </c>
      <c r="I77" s="26"/>
      <c r="J77" s="26"/>
      <c r="K77" s="26"/>
      <c r="L77" s="26"/>
      <c r="M77" s="26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s="3" customFormat="1" ht="15">
      <c r="A78" s="9"/>
      <c r="B78" s="24">
        <v>0.5999999999999801</v>
      </c>
      <c r="C78" s="25">
        <f t="shared" si="2"/>
        <v>1.3599999999999761</v>
      </c>
      <c r="D78" s="26"/>
      <c r="E78" s="26"/>
      <c r="F78" s="26"/>
      <c r="G78" s="24">
        <v>0.5999999999999801</v>
      </c>
      <c r="H78" s="25">
        <f t="shared" si="1"/>
        <v>1.1999999999999602</v>
      </c>
      <c r="I78" s="26"/>
      <c r="J78" s="26"/>
      <c r="K78" s="26"/>
      <c r="L78" s="26"/>
      <c r="M78" s="26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3" customFormat="1" ht="15">
      <c r="A79" s="9"/>
      <c r="B79" s="24">
        <v>0.6999999999999797</v>
      </c>
      <c r="C79" s="25">
        <f t="shared" si="2"/>
        <v>1.4899999999999716</v>
      </c>
      <c r="D79" s="26"/>
      <c r="E79" s="26"/>
      <c r="F79" s="26"/>
      <c r="G79" s="24">
        <v>0.6999999999999797</v>
      </c>
      <c r="H79" s="25">
        <f t="shared" si="1"/>
        <v>1.3999999999999595</v>
      </c>
      <c r="I79" s="26"/>
      <c r="J79" s="26"/>
      <c r="K79" s="26"/>
      <c r="L79" s="26"/>
      <c r="M79" s="26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s="3" customFormat="1" ht="15">
      <c r="A80" s="9"/>
      <c r="B80" s="24">
        <v>0.7999999999999794</v>
      </c>
      <c r="C80" s="25">
        <f t="shared" si="2"/>
        <v>1.639999999999967</v>
      </c>
      <c r="D80" s="26"/>
      <c r="E80" s="26"/>
      <c r="F80" s="26"/>
      <c r="G80" s="24">
        <v>0.7999999999999794</v>
      </c>
      <c r="H80" s="25">
        <f t="shared" si="1"/>
        <v>1.5999999999999588</v>
      </c>
      <c r="I80" s="26"/>
      <c r="J80" s="26"/>
      <c r="K80" s="26"/>
      <c r="L80" s="26"/>
      <c r="M80" s="26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s="3" customFormat="1" ht="15">
      <c r="A81" s="9"/>
      <c r="B81" s="24">
        <v>0.899999999999979</v>
      </c>
      <c r="C81" s="25">
        <f t="shared" si="2"/>
        <v>1.8099999999999623</v>
      </c>
      <c r="D81" s="26"/>
      <c r="E81" s="26"/>
      <c r="F81" s="26"/>
      <c r="G81" s="24">
        <v>0.899999999999979</v>
      </c>
      <c r="H81" s="25">
        <f t="shared" si="1"/>
        <v>1.799999999999958</v>
      </c>
      <c r="I81" s="26"/>
      <c r="J81" s="26"/>
      <c r="K81" s="26"/>
      <c r="L81" s="26"/>
      <c r="M81" s="26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s="3" customFormat="1" ht="15">
      <c r="A82" s="9"/>
      <c r="B82" s="24">
        <v>0.9999999999999787</v>
      </c>
      <c r="C82" s="25">
        <f t="shared" si="2"/>
        <v>1.9999999999999574</v>
      </c>
      <c r="D82" s="26"/>
      <c r="E82" s="26"/>
      <c r="F82" s="26"/>
      <c r="G82" s="24">
        <v>0.9999999999999787</v>
      </c>
      <c r="H82" s="25">
        <f t="shared" si="1"/>
        <v>1.9999999999999574</v>
      </c>
      <c r="I82" s="26"/>
      <c r="J82" s="26"/>
      <c r="K82" s="26"/>
      <c r="L82" s="26"/>
      <c r="M82" s="26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s="3" customFormat="1" ht="15">
      <c r="A83" s="9"/>
      <c r="B83" s="24">
        <v>1.0999999999999783</v>
      </c>
      <c r="C83" s="25">
        <f t="shared" si="2"/>
        <v>2.209999999999952</v>
      </c>
      <c r="D83" s="26"/>
      <c r="E83" s="26"/>
      <c r="F83" s="26"/>
      <c r="G83" s="24">
        <v>1.0999999999999783</v>
      </c>
      <c r="H83" s="25">
        <f t="shared" si="1"/>
        <v>2.1999999999999567</v>
      </c>
      <c r="I83" s="26"/>
      <c r="J83" s="26"/>
      <c r="K83" s="26"/>
      <c r="L83" s="26"/>
      <c r="M83" s="26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s="3" customFormat="1" ht="15">
      <c r="A84" s="9"/>
      <c r="B84" s="24">
        <v>1.199999999999978</v>
      </c>
      <c r="C84" s="25">
        <f t="shared" si="2"/>
        <v>2.439999999999947</v>
      </c>
      <c r="D84" s="26"/>
      <c r="E84" s="26"/>
      <c r="F84" s="26"/>
      <c r="G84" s="24">
        <v>1.199999999999978</v>
      </c>
      <c r="H84" s="25">
        <f t="shared" si="1"/>
        <v>2.399999999999956</v>
      </c>
      <c r="I84" s="26"/>
      <c r="J84" s="26"/>
      <c r="K84" s="26"/>
      <c r="L84" s="26"/>
      <c r="M84" s="26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3" customFormat="1" ht="15">
      <c r="A85" s="9"/>
      <c r="B85" s="24">
        <v>1.2999999999999776</v>
      </c>
      <c r="C85" s="25">
        <f aca="true" t="shared" si="3" ref="C85:C116">$C$7*(B85^$E$7)+$G$7</f>
        <v>2.6899999999999418</v>
      </c>
      <c r="D85" s="26"/>
      <c r="E85" s="26"/>
      <c r="F85" s="26"/>
      <c r="G85" s="24">
        <v>1.2999999999999776</v>
      </c>
      <c r="H85" s="25">
        <f t="shared" si="1"/>
        <v>2.5999999999999552</v>
      </c>
      <c r="I85" s="26"/>
      <c r="J85" s="26"/>
      <c r="K85" s="26"/>
      <c r="L85" s="26"/>
      <c r="M85" s="26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s="3" customFormat="1" ht="15">
      <c r="A86" s="9"/>
      <c r="B86" s="24">
        <v>1.3999999999999773</v>
      </c>
      <c r="C86" s="25">
        <f t="shared" si="3"/>
        <v>2.959999999999936</v>
      </c>
      <c r="D86" s="26"/>
      <c r="E86" s="26"/>
      <c r="F86" s="26"/>
      <c r="G86" s="24">
        <v>1.3999999999999773</v>
      </c>
      <c r="H86" s="25">
        <f aca="true" t="shared" si="4" ref="H86:H131">$C$10*(G86^$E$10)</f>
        <v>2.7999999999999545</v>
      </c>
      <c r="I86" s="26"/>
      <c r="J86" s="26"/>
      <c r="K86" s="26"/>
      <c r="L86" s="26"/>
      <c r="M86" s="26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s="3" customFormat="1" ht="15">
      <c r="A87" s="9"/>
      <c r="B87" s="24">
        <v>1.499999999999977</v>
      </c>
      <c r="C87" s="25">
        <f t="shared" si="3"/>
        <v>3.2499999999999307</v>
      </c>
      <c r="D87" s="26"/>
      <c r="E87" s="26"/>
      <c r="F87" s="26"/>
      <c r="G87" s="24">
        <v>1.499999999999977</v>
      </c>
      <c r="H87" s="25">
        <f t="shared" si="4"/>
        <v>2.999999999999954</v>
      </c>
      <c r="I87" s="26"/>
      <c r="J87" s="26"/>
      <c r="K87" s="26"/>
      <c r="L87" s="26"/>
      <c r="M87" s="26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s="3" customFormat="1" ht="15">
      <c r="A88" s="9"/>
      <c r="B88" s="24">
        <v>1.5999999999999766</v>
      </c>
      <c r="C88" s="25">
        <f t="shared" si="3"/>
        <v>3.559999999999925</v>
      </c>
      <c r="D88" s="26"/>
      <c r="E88" s="26"/>
      <c r="F88" s="26"/>
      <c r="G88" s="24">
        <v>1.5999999999999766</v>
      </c>
      <c r="H88" s="25">
        <f t="shared" si="4"/>
        <v>3.199999999999953</v>
      </c>
      <c r="I88" s="26"/>
      <c r="J88" s="26"/>
      <c r="K88" s="26"/>
      <c r="L88" s="26"/>
      <c r="M88" s="26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s="3" customFormat="1" ht="15">
      <c r="A89" s="9"/>
      <c r="B89" s="24">
        <v>1.6999999999999762</v>
      </c>
      <c r="C89" s="25">
        <f t="shared" si="3"/>
        <v>3.889999999999919</v>
      </c>
      <c r="D89" s="26"/>
      <c r="E89" s="26"/>
      <c r="F89" s="26"/>
      <c r="G89" s="24">
        <v>1.6999999999999762</v>
      </c>
      <c r="H89" s="25">
        <f t="shared" si="4"/>
        <v>3.3999999999999524</v>
      </c>
      <c r="I89" s="26"/>
      <c r="J89" s="26"/>
      <c r="K89" s="26"/>
      <c r="L89" s="26"/>
      <c r="M89" s="26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s="3" customFormat="1" ht="15">
      <c r="A90" s="9"/>
      <c r="B90" s="24">
        <v>1.7999999999999758</v>
      </c>
      <c r="C90" s="25">
        <f t="shared" si="3"/>
        <v>4.239999999999913</v>
      </c>
      <c r="D90" s="26"/>
      <c r="E90" s="26"/>
      <c r="F90" s="26"/>
      <c r="G90" s="24">
        <v>1.7999999999999758</v>
      </c>
      <c r="H90" s="25">
        <f t="shared" si="4"/>
        <v>3.5999999999999517</v>
      </c>
      <c r="I90" s="26"/>
      <c r="J90" s="26"/>
      <c r="K90" s="26"/>
      <c r="L90" s="26"/>
      <c r="M90" s="26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s="3" customFormat="1" ht="15">
      <c r="A91" s="9"/>
      <c r="B91" s="24">
        <v>1.8999999999999755</v>
      </c>
      <c r="C91" s="25">
        <f t="shared" si="3"/>
        <v>4.609999999999907</v>
      </c>
      <c r="D91" s="26"/>
      <c r="E91" s="26"/>
      <c r="F91" s="26"/>
      <c r="G91" s="24">
        <v>1.8999999999999755</v>
      </c>
      <c r="H91" s="25">
        <f t="shared" si="4"/>
        <v>3.799999999999951</v>
      </c>
      <c r="I91" s="26"/>
      <c r="J91" s="26"/>
      <c r="K91" s="26"/>
      <c r="L91" s="26"/>
      <c r="M91" s="26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s="3" customFormat="1" ht="15">
      <c r="A92" s="9"/>
      <c r="B92" s="24">
        <v>1.9999999999999751</v>
      </c>
      <c r="C92" s="25">
        <f t="shared" si="3"/>
        <v>4.9999999999999005</v>
      </c>
      <c r="D92" s="26"/>
      <c r="E92" s="26"/>
      <c r="F92" s="26"/>
      <c r="G92" s="24">
        <v>1.9999999999999751</v>
      </c>
      <c r="H92" s="25">
        <f t="shared" si="4"/>
        <v>3.9999999999999503</v>
      </c>
      <c r="I92" s="26"/>
      <c r="J92" s="26"/>
      <c r="K92" s="26"/>
      <c r="L92" s="26"/>
      <c r="M92" s="26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s="3" customFormat="1" ht="15">
      <c r="A93" s="9"/>
      <c r="B93" s="24">
        <v>2.0999999999999748</v>
      </c>
      <c r="C93" s="25">
        <f t="shared" si="3"/>
        <v>5.4099999999998944</v>
      </c>
      <c r="D93" s="26"/>
      <c r="E93" s="26"/>
      <c r="F93" s="26"/>
      <c r="G93" s="24">
        <v>2.0999999999999748</v>
      </c>
      <c r="H93" s="25">
        <f t="shared" si="4"/>
        <v>4.1999999999999496</v>
      </c>
      <c r="I93" s="26"/>
      <c r="J93" s="26"/>
      <c r="K93" s="26"/>
      <c r="L93" s="26"/>
      <c r="M93" s="26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s="3" customFormat="1" ht="15">
      <c r="A94" s="9"/>
      <c r="B94" s="24">
        <v>2.1999999999999744</v>
      </c>
      <c r="C94" s="25">
        <f t="shared" si="3"/>
        <v>5.839999999999887</v>
      </c>
      <c r="D94" s="26"/>
      <c r="E94" s="26"/>
      <c r="F94" s="26"/>
      <c r="G94" s="24">
        <v>2.1999999999999744</v>
      </c>
      <c r="H94" s="25">
        <f t="shared" si="4"/>
        <v>4.399999999999949</v>
      </c>
      <c r="I94" s="26"/>
      <c r="J94" s="26"/>
      <c r="K94" s="26"/>
      <c r="L94" s="26"/>
      <c r="M94" s="26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s="3" customFormat="1" ht="15">
      <c r="A95" s="9"/>
      <c r="B95" s="24">
        <v>2.299999999999974</v>
      </c>
      <c r="C95" s="25">
        <f t="shared" si="3"/>
        <v>6.289999999999881</v>
      </c>
      <c r="D95" s="26"/>
      <c r="E95" s="26"/>
      <c r="F95" s="26"/>
      <c r="G95" s="24">
        <v>2.299999999999974</v>
      </c>
      <c r="H95" s="25">
        <f t="shared" si="4"/>
        <v>4.599999999999948</v>
      </c>
      <c r="I95" s="26"/>
      <c r="J95" s="26"/>
      <c r="K95" s="26"/>
      <c r="L95" s="26"/>
      <c r="M95" s="26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s="3" customFormat="1" ht="15">
      <c r="A96" s="9"/>
      <c r="B96" s="24">
        <v>2.3999999999999737</v>
      </c>
      <c r="C96" s="25">
        <f t="shared" si="3"/>
        <v>6.759999999999874</v>
      </c>
      <c r="D96" s="26"/>
      <c r="E96" s="26"/>
      <c r="F96" s="26"/>
      <c r="G96" s="24">
        <v>2.3999999999999737</v>
      </c>
      <c r="H96" s="25">
        <f t="shared" si="4"/>
        <v>4.799999999999947</v>
      </c>
      <c r="I96" s="26"/>
      <c r="J96" s="26"/>
      <c r="K96" s="26"/>
      <c r="L96" s="26"/>
      <c r="M96" s="26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s="3" customFormat="1" ht="15">
      <c r="A97" s="9"/>
      <c r="B97" s="24">
        <v>2.4999999999999734</v>
      </c>
      <c r="C97" s="25">
        <f t="shared" si="3"/>
        <v>7.249999999999867</v>
      </c>
      <c r="D97" s="26"/>
      <c r="E97" s="26"/>
      <c r="F97" s="26"/>
      <c r="G97" s="24">
        <v>2.4999999999999734</v>
      </c>
      <c r="H97" s="25">
        <f t="shared" si="4"/>
        <v>4.999999999999947</v>
      </c>
      <c r="I97" s="26"/>
      <c r="J97" s="26"/>
      <c r="K97" s="26"/>
      <c r="L97" s="26"/>
      <c r="M97" s="26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s="3" customFormat="1" ht="15">
      <c r="A98" s="9"/>
      <c r="B98" s="24">
        <v>2.599999999999973</v>
      </c>
      <c r="C98" s="25">
        <f t="shared" si="3"/>
        <v>7.7599999999998595</v>
      </c>
      <c r="D98" s="26"/>
      <c r="E98" s="26"/>
      <c r="F98" s="26"/>
      <c r="G98" s="24">
        <v>2.599999999999973</v>
      </c>
      <c r="H98" s="25">
        <f t="shared" si="4"/>
        <v>5.199999999999946</v>
      </c>
      <c r="I98" s="26"/>
      <c r="J98" s="26"/>
      <c r="K98" s="26"/>
      <c r="L98" s="26"/>
      <c r="M98" s="26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s="3" customFormat="1" ht="15">
      <c r="A99" s="9"/>
      <c r="B99" s="24">
        <v>2.6999999999999726</v>
      </c>
      <c r="C99" s="25">
        <f t="shared" si="3"/>
        <v>8.289999999999853</v>
      </c>
      <c r="D99" s="26"/>
      <c r="E99" s="26"/>
      <c r="F99" s="26"/>
      <c r="G99" s="24">
        <v>2.6999999999999726</v>
      </c>
      <c r="H99" s="25">
        <f t="shared" si="4"/>
        <v>5.399999999999945</v>
      </c>
      <c r="I99" s="26"/>
      <c r="J99" s="26"/>
      <c r="K99" s="26"/>
      <c r="L99" s="26"/>
      <c r="M99" s="26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s="3" customFormat="1" ht="15">
      <c r="A100" s="9"/>
      <c r="B100" s="24">
        <v>2.7999999999999723</v>
      </c>
      <c r="C100" s="25">
        <f t="shared" si="3"/>
        <v>8.839999999999844</v>
      </c>
      <c r="D100" s="26"/>
      <c r="E100" s="26"/>
      <c r="F100" s="26"/>
      <c r="G100" s="24">
        <v>2.7999999999999723</v>
      </c>
      <c r="H100" s="25">
        <f t="shared" si="4"/>
        <v>5.599999999999945</v>
      </c>
      <c r="I100" s="26"/>
      <c r="J100" s="26"/>
      <c r="K100" s="26"/>
      <c r="L100" s="26"/>
      <c r="M100" s="26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s="3" customFormat="1" ht="15">
      <c r="A101" s="9"/>
      <c r="B101" s="24">
        <v>2.899999999999972</v>
      </c>
      <c r="C101" s="25">
        <f t="shared" si="3"/>
        <v>9.409999999999837</v>
      </c>
      <c r="D101" s="26"/>
      <c r="E101" s="26"/>
      <c r="F101" s="26"/>
      <c r="G101" s="24">
        <v>2.899999999999972</v>
      </c>
      <c r="H101" s="25">
        <f t="shared" si="4"/>
        <v>5.799999999999944</v>
      </c>
      <c r="I101" s="26"/>
      <c r="J101" s="26"/>
      <c r="K101" s="26"/>
      <c r="L101" s="26"/>
      <c r="M101" s="26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s="3" customFormat="1" ht="15">
      <c r="A102" s="9"/>
      <c r="B102" s="24">
        <v>2.9999999999999716</v>
      </c>
      <c r="C102" s="25">
        <f t="shared" si="3"/>
        <v>9.99999999999983</v>
      </c>
      <c r="D102" s="26"/>
      <c r="E102" s="26"/>
      <c r="F102" s="26"/>
      <c r="G102" s="24">
        <v>2.9999999999999716</v>
      </c>
      <c r="H102" s="25">
        <f t="shared" si="4"/>
        <v>5.999999999999943</v>
      </c>
      <c r="I102" s="26"/>
      <c r="J102" s="26"/>
      <c r="K102" s="26"/>
      <c r="L102" s="26"/>
      <c r="M102" s="26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s="3" customFormat="1" ht="15">
      <c r="A103" s="9"/>
      <c r="B103" s="24">
        <v>3.0999999999999712</v>
      </c>
      <c r="C103" s="25">
        <f t="shared" si="3"/>
        <v>10.609999999999822</v>
      </c>
      <c r="D103" s="26"/>
      <c r="E103" s="26"/>
      <c r="F103" s="26"/>
      <c r="G103" s="24">
        <v>3.0999999999999712</v>
      </c>
      <c r="H103" s="25">
        <f t="shared" si="4"/>
        <v>6.1999999999999424</v>
      </c>
      <c r="I103" s="26"/>
      <c r="J103" s="26"/>
      <c r="K103" s="26"/>
      <c r="L103" s="26"/>
      <c r="M103" s="26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s="3" customFormat="1" ht="15">
      <c r="A104" s="9"/>
      <c r="B104" s="24">
        <v>3.199999999999971</v>
      </c>
      <c r="C104" s="25">
        <f t="shared" si="3"/>
        <v>11.239999999999814</v>
      </c>
      <c r="D104" s="26"/>
      <c r="E104" s="26"/>
      <c r="F104" s="26"/>
      <c r="G104" s="24">
        <v>3.199999999999971</v>
      </c>
      <c r="H104" s="25">
        <f t="shared" si="4"/>
        <v>6.399999999999942</v>
      </c>
      <c r="I104" s="26"/>
      <c r="J104" s="26"/>
      <c r="K104" s="26"/>
      <c r="L104" s="26"/>
      <c r="M104" s="2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s="3" customFormat="1" ht="15">
      <c r="A105" s="9"/>
      <c r="B105" s="24">
        <v>3.2999999999999705</v>
      </c>
      <c r="C105" s="25">
        <f t="shared" si="3"/>
        <v>11.889999999999805</v>
      </c>
      <c r="D105" s="26"/>
      <c r="E105" s="26"/>
      <c r="F105" s="26"/>
      <c r="G105" s="24">
        <v>3.2999999999999705</v>
      </c>
      <c r="H105" s="25">
        <f t="shared" si="4"/>
        <v>6.599999999999941</v>
      </c>
      <c r="I105" s="26"/>
      <c r="J105" s="26"/>
      <c r="K105" s="26"/>
      <c r="L105" s="26"/>
      <c r="M105" s="26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s="3" customFormat="1" ht="15">
      <c r="A106" s="9"/>
      <c r="B106" s="24">
        <v>3.39999999999997</v>
      </c>
      <c r="C106" s="25">
        <f t="shared" si="3"/>
        <v>12.559999999999796</v>
      </c>
      <c r="D106" s="26"/>
      <c r="E106" s="26"/>
      <c r="F106" s="26"/>
      <c r="G106" s="24">
        <v>3.39999999999997</v>
      </c>
      <c r="H106" s="25">
        <f t="shared" si="4"/>
        <v>6.79999999999994</v>
      </c>
      <c r="I106" s="26"/>
      <c r="J106" s="26"/>
      <c r="K106" s="26"/>
      <c r="L106" s="26"/>
      <c r="M106" s="2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s="3" customFormat="1" ht="15">
      <c r="A107" s="9"/>
      <c r="B107" s="24">
        <v>3.49999999999997</v>
      </c>
      <c r="C107" s="25">
        <f t="shared" si="3"/>
        <v>13.249999999999789</v>
      </c>
      <c r="D107" s="26"/>
      <c r="E107" s="26"/>
      <c r="F107" s="26"/>
      <c r="G107" s="24">
        <v>3.49999999999997</v>
      </c>
      <c r="H107" s="25">
        <f t="shared" si="4"/>
        <v>6.99999999999994</v>
      </c>
      <c r="I107" s="26"/>
      <c r="J107" s="26"/>
      <c r="K107" s="26"/>
      <c r="L107" s="26"/>
      <c r="M107" s="26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s="3" customFormat="1" ht="15">
      <c r="A108" s="9"/>
      <c r="B108" s="24">
        <v>3.5999999999999694</v>
      </c>
      <c r="C108" s="25">
        <f t="shared" si="3"/>
        <v>13.95999999999978</v>
      </c>
      <c r="D108" s="26"/>
      <c r="E108" s="26"/>
      <c r="F108" s="26"/>
      <c r="G108" s="24">
        <v>3.5999999999999694</v>
      </c>
      <c r="H108" s="25">
        <f t="shared" si="4"/>
        <v>7.199999999999939</v>
      </c>
      <c r="I108" s="26"/>
      <c r="J108" s="26"/>
      <c r="K108" s="26"/>
      <c r="L108" s="26"/>
      <c r="M108" s="26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s="3" customFormat="1" ht="15">
      <c r="A109" s="9"/>
      <c r="B109" s="24">
        <v>3.699999999999969</v>
      </c>
      <c r="C109" s="25">
        <f t="shared" si="3"/>
        <v>14.689999999999772</v>
      </c>
      <c r="D109" s="26"/>
      <c r="E109" s="26"/>
      <c r="F109" s="26"/>
      <c r="G109" s="24">
        <v>3.699999999999969</v>
      </c>
      <c r="H109" s="25">
        <f t="shared" si="4"/>
        <v>7.399999999999938</v>
      </c>
      <c r="I109" s="26"/>
      <c r="J109" s="26"/>
      <c r="K109" s="26"/>
      <c r="L109" s="26"/>
      <c r="M109" s="26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s="3" customFormat="1" ht="15">
      <c r="A110" s="9"/>
      <c r="B110" s="24">
        <v>3.7999999999999687</v>
      </c>
      <c r="C110" s="25">
        <f t="shared" si="3"/>
        <v>15.439999999999763</v>
      </c>
      <c r="D110" s="26"/>
      <c r="E110" s="26"/>
      <c r="F110" s="26"/>
      <c r="G110" s="24">
        <v>3.7999999999999687</v>
      </c>
      <c r="H110" s="25">
        <f t="shared" si="4"/>
        <v>7.5999999999999375</v>
      </c>
      <c r="I110" s="26"/>
      <c r="J110" s="26"/>
      <c r="K110" s="26"/>
      <c r="L110" s="26"/>
      <c r="M110" s="26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s="3" customFormat="1" ht="15">
      <c r="A111" s="9"/>
      <c r="B111" s="24">
        <v>3.8999999999999684</v>
      </c>
      <c r="C111" s="25">
        <f t="shared" si="3"/>
        <v>16.209999999999752</v>
      </c>
      <c r="D111" s="26"/>
      <c r="E111" s="26"/>
      <c r="F111" s="26"/>
      <c r="G111" s="24">
        <v>3.8999999999999684</v>
      </c>
      <c r="H111" s="25">
        <f t="shared" si="4"/>
        <v>7.799999999999937</v>
      </c>
      <c r="I111" s="26"/>
      <c r="J111" s="26"/>
      <c r="K111" s="26"/>
      <c r="L111" s="26"/>
      <c r="M111" s="26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s="3" customFormat="1" ht="15">
      <c r="A112" s="9"/>
      <c r="B112" s="24">
        <v>3.999999999999968</v>
      </c>
      <c r="C112" s="25">
        <f t="shared" si="3"/>
        <v>16.999999999999744</v>
      </c>
      <c r="D112" s="26"/>
      <c r="E112" s="26"/>
      <c r="F112" s="26"/>
      <c r="G112" s="24">
        <v>3.999999999999968</v>
      </c>
      <c r="H112" s="25">
        <f t="shared" si="4"/>
        <v>7.999999999999936</v>
      </c>
      <c r="I112" s="26"/>
      <c r="J112" s="26"/>
      <c r="K112" s="26"/>
      <c r="L112" s="26"/>
      <c r="M112" s="2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s="3" customFormat="1" ht="15">
      <c r="A113" s="9"/>
      <c r="B113" s="24">
        <v>4.099999999999968</v>
      </c>
      <c r="C113" s="25">
        <f t="shared" si="3"/>
        <v>17.809999999999736</v>
      </c>
      <c r="D113" s="26"/>
      <c r="E113" s="26"/>
      <c r="F113" s="26"/>
      <c r="G113" s="24">
        <v>4.099999999999968</v>
      </c>
      <c r="H113" s="25">
        <f t="shared" si="4"/>
        <v>8.199999999999935</v>
      </c>
      <c r="I113" s="26"/>
      <c r="J113" s="26"/>
      <c r="K113" s="26"/>
      <c r="L113" s="26"/>
      <c r="M113" s="26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s="3" customFormat="1" ht="15">
      <c r="A114" s="9"/>
      <c r="B114" s="24">
        <v>4.199999999999967</v>
      </c>
      <c r="C114" s="25">
        <f t="shared" si="3"/>
        <v>18.639999999999727</v>
      </c>
      <c r="D114" s="26"/>
      <c r="E114" s="26"/>
      <c r="F114" s="26"/>
      <c r="G114" s="24">
        <v>4.199999999999967</v>
      </c>
      <c r="H114" s="25">
        <f t="shared" si="4"/>
        <v>8.399999999999935</v>
      </c>
      <c r="I114" s="26"/>
      <c r="J114" s="26"/>
      <c r="K114" s="26"/>
      <c r="L114" s="26"/>
      <c r="M114" s="26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s="3" customFormat="1" ht="15">
      <c r="A115" s="9"/>
      <c r="B115" s="24">
        <v>4.299999999999967</v>
      </c>
      <c r="C115" s="25">
        <f t="shared" si="3"/>
        <v>19.489999999999714</v>
      </c>
      <c r="D115" s="26"/>
      <c r="E115" s="26"/>
      <c r="F115" s="26"/>
      <c r="G115" s="24">
        <v>4.299999999999967</v>
      </c>
      <c r="H115" s="25">
        <f t="shared" si="4"/>
        <v>8.599999999999934</v>
      </c>
      <c r="I115" s="26"/>
      <c r="J115" s="26"/>
      <c r="K115" s="26"/>
      <c r="L115" s="26"/>
      <c r="M115" s="26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s="3" customFormat="1" ht="15">
      <c r="A116" s="9"/>
      <c r="B116" s="24">
        <v>4.399999999999967</v>
      </c>
      <c r="C116" s="25">
        <f t="shared" si="3"/>
        <v>20.359999999999705</v>
      </c>
      <c r="D116" s="26"/>
      <c r="E116" s="26"/>
      <c r="F116" s="26"/>
      <c r="G116" s="24">
        <v>4.399999999999967</v>
      </c>
      <c r="H116" s="25">
        <f t="shared" si="4"/>
        <v>8.799999999999933</v>
      </c>
      <c r="I116" s="26"/>
      <c r="J116" s="26"/>
      <c r="K116" s="26"/>
      <c r="L116" s="26"/>
      <c r="M116" s="26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s="3" customFormat="1" ht="15">
      <c r="A117" s="9"/>
      <c r="B117" s="24">
        <v>4.499999999999966</v>
      </c>
      <c r="C117" s="25">
        <f aca="true" t="shared" si="5" ref="C117:C131">$C$7*(B117^$E$7)+$G$7</f>
        <v>21.249999999999694</v>
      </c>
      <c r="D117" s="26"/>
      <c r="E117" s="26"/>
      <c r="F117" s="26"/>
      <c r="G117" s="24">
        <v>4.499999999999966</v>
      </c>
      <c r="H117" s="25">
        <f t="shared" si="4"/>
        <v>8.999999999999932</v>
      </c>
      <c r="I117" s="26"/>
      <c r="J117" s="26"/>
      <c r="K117" s="26"/>
      <c r="L117" s="26"/>
      <c r="M117" s="26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s="3" customFormat="1" ht="15">
      <c r="A118" s="9"/>
      <c r="B118" s="24">
        <v>4.599999999999966</v>
      </c>
      <c r="C118" s="25">
        <f t="shared" si="5"/>
        <v>22.159999999999688</v>
      </c>
      <c r="D118" s="26"/>
      <c r="E118" s="26"/>
      <c r="F118" s="26"/>
      <c r="G118" s="24">
        <v>4.599999999999966</v>
      </c>
      <c r="H118" s="25">
        <f t="shared" si="4"/>
        <v>9.199999999999932</v>
      </c>
      <c r="I118" s="26"/>
      <c r="J118" s="26"/>
      <c r="K118" s="26"/>
      <c r="L118" s="26"/>
      <c r="M118" s="26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s="3" customFormat="1" ht="15">
      <c r="A119" s="9"/>
      <c r="B119" s="24">
        <v>4.6999999999999655</v>
      </c>
      <c r="C119" s="25">
        <f t="shared" si="5"/>
        <v>23.089999999999677</v>
      </c>
      <c r="D119" s="26"/>
      <c r="E119" s="26"/>
      <c r="F119" s="26"/>
      <c r="G119" s="24">
        <v>4.6999999999999655</v>
      </c>
      <c r="H119" s="25">
        <f t="shared" si="4"/>
        <v>9.399999999999931</v>
      </c>
      <c r="I119" s="26"/>
      <c r="J119" s="26"/>
      <c r="K119" s="26"/>
      <c r="L119" s="26"/>
      <c r="M119" s="26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s="3" customFormat="1" ht="15">
      <c r="A120" s="9"/>
      <c r="B120" s="24">
        <v>4.799999999999965</v>
      </c>
      <c r="C120" s="25">
        <f t="shared" si="5"/>
        <v>24.039999999999665</v>
      </c>
      <c r="D120" s="26"/>
      <c r="E120" s="26"/>
      <c r="F120" s="26"/>
      <c r="G120" s="24">
        <v>4.799999999999965</v>
      </c>
      <c r="H120" s="25">
        <f t="shared" si="4"/>
        <v>9.59999999999993</v>
      </c>
      <c r="I120" s="26"/>
      <c r="J120" s="26"/>
      <c r="K120" s="26"/>
      <c r="L120" s="26"/>
      <c r="M120" s="26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s="3" customFormat="1" ht="15">
      <c r="A121" s="9"/>
      <c r="B121" s="24">
        <v>4.899999999999965</v>
      </c>
      <c r="C121" s="25">
        <f t="shared" si="5"/>
        <v>25.009999999999657</v>
      </c>
      <c r="D121" s="26"/>
      <c r="E121" s="26"/>
      <c r="F121" s="26"/>
      <c r="G121" s="24">
        <v>4.899999999999965</v>
      </c>
      <c r="H121" s="25">
        <f t="shared" si="4"/>
        <v>9.79999999999993</v>
      </c>
      <c r="I121" s="26"/>
      <c r="J121" s="26"/>
      <c r="K121" s="26"/>
      <c r="L121" s="26"/>
      <c r="M121" s="26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s="3" customFormat="1" ht="15">
      <c r="A122" s="9"/>
      <c r="B122" s="24">
        <v>4.9999999999999645</v>
      </c>
      <c r="C122" s="25">
        <f t="shared" si="5"/>
        <v>25.999999999999645</v>
      </c>
      <c r="D122" s="26"/>
      <c r="E122" s="26"/>
      <c r="F122" s="26"/>
      <c r="G122" s="24">
        <v>4.9999999999999645</v>
      </c>
      <c r="H122" s="25">
        <f t="shared" si="4"/>
        <v>9.999999999999929</v>
      </c>
      <c r="I122" s="26"/>
      <c r="J122" s="26"/>
      <c r="K122" s="26"/>
      <c r="L122" s="26"/>
      <c r="M122" s="26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s="3" customFormat="1" ht="15">
      <c r="A123" s="9"/>
      <c r="B123" s="24">
        <v>5.099999999999964</v>
      </c>
      <c r="C123" s="25">
        <f t="shared" si="5"/>
        <v>27.009999999999636</v>
      </c>
      <c r="D123" s="26"/>
      <c r="E123" s="26"/>
      <c r="F123" s="26"/>
      <c r="G123" s="24">
        <v>5.099999999999964</v>
      </c>
      <c r="H123" s="25">
        <f t="shared" si="4"/>
        <v>10.199999999999928</v>
      </c>
      <c r="I123" s="26"/>
      <c r="J123" s="26"/>
      <c r="K123" s="26"/>
      <c r="L123" s="26"/>
      <c r="M123" s="26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s="3" customFormat="1" ht="15">
      <c r="A124" s="9"/>
      <c r="B124" s="24">
        <v>5.199999999999964</v>
      </c>
      <c r="C124" s="25">
        <f t="shared" si="5"/>
        <v>28.039999999999623</v>
      </c>
      <c r="D124" s="26"/>
      <c r="E124" s="26"/>
      <c r="F124" s="26"/>
      <c r="G124" s="24">
        <v>5.199999999999964</v>
      </c>
      <c r="H124" s="25">
        <f t="shared" si="4"/>
        <v>10.399999999999928</v>
      </c>
      <c r="I124" s="26"/>
      <c r="J124" s="26"/>
      <c r="K124" s="26"/>
      <c r="L124" s="26"/>
      <c r="M124" s="26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s="3" customFormat="1" ht="15">
      <c r="A125" s="9"/>
      <c r="B125" s="24">
        <v>5.299999999999963</v>
      </c>
      <c r="C125" s="25">
        <f t="shared" si="5"/>
        <v>29.089999999999613</v>
      </c>
      <c r="D125" s="26"/>
      <c r="E125" s="26"/>
      <c r="F125" s="26"/>
      <c r="G125" s="24">
        <v>5.299999999999963</v>
      </c>
      <c r="H125" s="25">
        <f t="shared" si="4"/>
        <v>10.599999999999927</v>
      </c>
      <c r="I125" s="26"/>
      <c r="J125" s="26"/>
      <c r="K125" s="26"/>
      <c r="L125" s="26"/>
      <c r="M125" s="26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s="3" customFormat="1" ht="15">
      <c r="A126" s="9"/>
      <c r="B126" s="24">
        <v>5.399999999999963</v>
      </c>
      <c r="C126" s="25">
        <f t="shared" si="5"/>
        <v>30.159999999999602</v>
      </c>
      <c r="D126" s="26"/>
      <c r="E126" s="26"/>
      <c r="F126" s="26"/>
      <c r="G126" s="24">
        <v>5.399999999999963</v>
      </c>
      <c r="H126" s="25">
        <f t="shared" si="4"/>
        <v>10.799999999999926</v>
      </c>
      <c r="I126" s="26"/>
      <c r="J126" s="26"/>
      <c r="K126" s="26"/>
      <c r="L126" s="26"/>
      <c r="M126" s="26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s="3" customFormat="1" ht="15">
      <c r="A127" s="9"/>
      <c r="B127" s="24">
        <v>5.499999999999963</v>
      </c>
      <c r="C127" s="25">
        <f t="shared" si="5"/>
        <v>31.249999999999588</v>
      </c>
      <c r="D127" s="26"/>
      <c r="E127" s="26"/>
      <c r="F127" s="26"/>
      <c r="G127" s="24">
        <v>5.499999999999963</v>
      </c>
      <c r="H127" s="25">
        <f t="shared" si="4"/>
        <v>10.999999999999925</v>
      </c>
      <c r="I127" s="26"/>
      <c r="J127" s="26"/>
      <c r="K127" s="26"/>
      <c r="L127" s="26"/>
      <c r="M127" s="26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s="3" customFormat="1" ht="15">
      <c r="A128" s="9"/>
      <c r="B128" s="24">
        <v>5.599999999999962</v>
      </c>
      <c r="C128" s="25">
        <f t="shared" si="5"/>
        <v>32.35999999999957</v>
      </c>
      <c r="D128" s="26"/>
      <c r="E128" s="26"/>
      <c r="F128" s="26"/>
      <c r="G128" s="24">
        <v>5.599999999999962</v>
      </c>
      <c r="H128" s="25">
        <f t="shared" si="4"/>
        <v>11.199999999999925</v>
      </c>
      <c r="I128" s="26"/>
      <c r="J128" s="26"/>
      <c r="K128" s="26"/>
      <c r="L128" s="26"/>
      <c r="M128" s="26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s="3" customFormat="1" ht="15">
      <c r="A129" s="9"/>
      <c r="B129" s="24">
        <v>5.699999999999962</v>
      </c>
      <c r="C129" s="25">
        <f t="shared" si="5"/>
        <v>33.48999999999957</v>
      </c>
      <c r="D129" s="26"/>
      <c r="E129" s="26"/>
      <c r="F129" s="26"/>
      <c r="G129" s="24">
        <v>5.699999999999962</v>
      </c>
      <c r="H129" s="25">
        <f t="shared" si="4"/>
        <v>11.399999999999924</v>
      </c>
      <c r="I129" s="26"/>
      <c r="J129" s="26"/>
      <c r="K129" s="26"/>
      <c r="L129" s="26"/>
      <c r="M129" s="26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s="3" customFormat="1" ht="15">
      <c r="A130" s="9"/>
      <c r="B130" s="24">
        <v>5.799999999999962</v>
      </c>
      <c r="C130" s="25">
        <f t="shared" si="5"/>
        <v>34.63999999999955</v>
      </c>
      <c r="D130" s="26"/>
      <c r="E130" s="26"/>
      <c r="F130" s="26"/>
      <c r="G130" s="24">
        <v>5.799999999999962</v>
      </c>
      <c r="H130" s="25">
        <f t="shared" si="4"/>
        <v>11.599999999999923</v>
      </c>
      <c r="I130" s="26"/>
      <c r="J130" s="26"/>
      <c r="K130" s="26"/>
      <c r="L130" s="26"/>
      <c r="M130" s="26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s="3" customFormat="1" ht="15" thickBot="1">
      <c r="A131" s="9"/>
      <c r="B131" s="27">
        <v>10</v>
      </c>
      <c r="C131" s="28">
        <f t="shared" si="5"/>
        <v>101</v>
      </c>
      <c r="D131" s="26"/>
      <c r="E131" s="26"/>
      <c r="F131" s="26"/>
      <c r="G131" s="27">
        <v>10</v>
      </c>
      <c r="H131" s="25">
        <f t="shared" si="4"/>
        <v>20</v>
      </c>
      <c r="I131" s="26"/>
      <c r="J131" s="26"/>
      <c r="K131" s="26"/>
      <c r="L131" s="26"/>
      <c r="M131" s="26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s="3" customFormat="1" ht="15">
      <c r="A132" s="9"/>
      <c r="B132" s="9"/>
      <c r="C132" s="26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s="3" customFormat="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s="3" customFormat="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s="3" customFormat="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s="3" customFormat="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s="3" customFormat="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s="3" customFormat="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s="3" customFormat="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s="3" customFormat="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s="3" customFormat="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s="3" customFormat="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s="3" customFormat="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s="3" customFormat="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s="3" customFormat="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s="3" customFormat="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s="3" customFormat="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s="3" customFormat="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s="3" customFormat="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s="3" customFormat="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s="3" customFormat="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s="3" customFormat="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s="3" customFormat="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s="3" customFormat="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7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7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7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7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7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7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7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7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7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7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7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7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7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7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7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7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7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7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7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7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7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7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7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7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7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7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7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7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7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7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7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7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7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7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7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7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7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7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7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7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7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7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7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7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7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7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Atk-keskus</dc:creator>
  <cp:keywords/>
  <dc:description/>
  <cp:lastModifiedBy>Oliver Seiler</cp:lastModifiedBy>
  <dcterms:created xsi:type="dcterms:W3CDTF">1998-03-31T14:42:06Z</dcterms:created>
  <cp:category/>
  <cp:version/>
  <cp:contentType/>
  <cp:contentStatus/>
</cp:coreProperties>
</file>