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12120" activeTab="0"/>
  </bookViews>
  <sheets>
    <sheet name="Study Plan" sheetId="1" r:id="rId1"/>
  </sheets>
  <definedNames>
    <definedName name="BIO">'Study Plan'!$A$30</definedName>
    <definedName name="Bioinfo">'Study Plan'!$A$5</definedName>
    <definedName name="CS">'Study Plan'!$A$42</definedName>
    <definedName name="Major">'Study Plan'!$A$4</definedName>
    <definedName name="Math">'Study Plan'!$A$47</definedName>
    <definedName name="Minor">'Study Plan'!$A$29</definedName>
    <definedName name="Other">'Study Plan'!$A$57</definedName>
    <definedName name="Otherminor">'Study Plan'!$A$52</definedName>
  </definedNames>
  <calcPr fullCalcOnLoad="1"/>
</workbook>
</file>

<file path=xl/sharedStrings.xml><?xml version="1.0" encoding="utf-8"?>
<sst xmlns="http://schemas.openxmlformats.org/spreadsheetml/2006/main" count="57" uniqueCount="54">
  <si>
    <t>Minor Subject Studies</t>
  </si>
  <si>
    <t>Computer Science</t>
  </si>
  <si>
    <t>Mathematics &amp; Statistics</t>
  </si>
  <si>
    <t>Other Minor Subject Studies</t>
  </si>
  <si>
    <t>Other Studies</t>
  </si>
  <si>
    <t>Bioinformatics</t>
  </si>
  <si>
    <t>Major Subject Studies</t>
  </si>
  <si>
    <t>MSc in Bioinformatics</t>
  </si>
  <si>
    <t>Required</t>
  </si>
  <si>
    <t>Internship</t>
  </si>
  <si>
    <t>Master's thesis</t>
  </si>
  <si>
    <t>Introduction to bioinformatics</t>
  </si>
  <si>
    <t>Practical course in biodatabases</t>
  </si>
  <si>
    <t>Measurement techniques</t>
  </si>
  <si>
    <t>Study plan</t>
  </si>
  <si>
    <t>Academic English I</t>
  </si>
  <si>
    <t>Academic English II</t>
  </si>
  <si>
    <t>Master's thesis seminar</t>
  </si>
  <si>
    <t>Maturity test</t>
  </si>
  <si>
    <t>Total</t>
  </si>
  <si>
    <t>6..8</t>
  </si>
  <si>
    <t>Autumn 2009</t>
  </si>
  <si>
    <t>Spring 2010</t>
  </si>
  <si>
    <t>MBI Study Plan</t>
  </si>
  <si>
    <t>Biology &amp; Medicine (min 25 cr in B. and M. degrees)</t>
  </si>
  <si>
    <t>1..3</t>
  </si>
  <si>
    <t>University og Helsinki</t>
  </si>
  <si>
    <t>Biology for Methodological Scientists</t>
  </si>
  <si>
    <t>Summer 2010</t>
  </si>
  <si>
    <t>Autumn 2010</t>
  </si>
  <si>
    <t>Spring 2011</t>
  </si>
  <si>
    <t xml:space="preserve">I period </t>
  </si>
  <si>
    <t>II period</t>
  </si>
  <si>
    <t>III period</t>
  </si>
  <si>
    <t>IV period</t>
  </si>
  <si>
    <t>I period</t>
  </si>
  <si>
    <t>http://www.helsinki.fi/bioscience/teaching/coursesmajors.htm</t>
  </si>
  <si>
    <t>Courses from the Faculty of Biosciences:</t>
  </si>
  <si>
    <t>Computational genomics</t>
  </si>
  <si>
    <t>4..7</t>
  </si>
  <si>
    <t>Computational methods of systems biology</t>
  </si>
  <si>
    <t xml:space="preserve">Sequence evolution and analysis </t>
  </si>
  <si>
    <t>Phylogenetic data analysis</t>
  </si>
  <si>
    <t xml:space="preserve">Population genetics theory and analysis </t>
  </si>
  <si>
    <t>Modelling biological networks</t>
  </si>
  <si>
    <t>5…7</t>
  </si>
  <si>
    <t>Programming in Python</t>
  </si>
  <si>
    <t>Computational statistics</t>
  </si>
  <si>
    <t>Seminars:</t>
  </si>
  <si>
    <t>Sequence assembly</t>
  </si>
  <si>
    <t>Gene regulatory networks</t>
  </si>
  <si>
    <t>Neuroinformatics</t>
  </si>
  <si>
    <t>Statistical methods in bioinformatics</t>
  </si>
  <si>
    <t>Lectures: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</si>
</sst>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0" xfId="0" applyFont="1" applyFill="1" applyAlignment="1">
      <alignment/>
    </xf>
    <xf numFmtId="0" fontId="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6.140625" style="0" customWidth="1"/>
    <col min="4" max="4" width="12.00390625" style="6" customWidth="1"/>
    <col min="5" max="5" width="12.57421875" style="0" customWidth="1"/>
    <col min="6" max="6" width="13.8515625" style="0" customWidth="1"/>
    <col min="7" max="7" width="13.00390625" style="0" customWidth="1"/>
    <col min="8" max="8" width="12.57421875" style="0" bestFit="1" customWidth="1"/>
    <col min="9" max="9" width="11.57421875" style="6" bestFit="1" customWidth="1"/>
    <col min="10" max="10" width="12.00390625" style="0" bestFit="1" customWidth="1"/>
    <col min="11" max="11" width="12.421875" style="0" bestFit="1" customWidth="1"/>
    <col min="12" max="12" width="12.8515625" style="0" bestFit="1" customWidth="1"/>
  </cols>
  <sheetData>
    <row r="1" spans="1:11" ht="12.75">
      <c r="A1" s="2" t="s">
        <v>23</v>
      </c>
      <c r="B1" s="2" t="s">
        <v>8</v>
      </c>
      <c r="C1" s="2" t="s">
        <v>19</v>
      </c>
      <c r="D1" s="20" t="s">
        <v>21</v>
      </c>
      <c r="F1" s="2" t="s">
        <v>22</v>
      </c>
      <c r="H1" s="2" t="s">
        <v>28</v>
      </c>
      <c r="I1" s="20" t="s">
        <v>29</v>
      </c>
      <c r="K1" s="2" t="s">
        <v>30</v>
      </c>
    </row>
    <row r="2" spans="1:12" ht="12.75">
      <c r="A2" s="2" t="s">
        <v>7</v>
      </c>
      <c r="B2">
        <v>120</v>
      </c>
      <c r="C2">
        <f ca="1">OFFSET(Major,0,2)+OFFSET(Minor,0,2)+OFFSET(Other,0,2)</f>
        <v>122</v>
      </c>
      <c r="D2" s="6" t="s">
        <v>31</v>
      </c>
      <c r="E2" t="s">
        <v>32</v>
      </c>
      <c r="F2" t="s">
        <v>33</v>
      </c>
      <c r="G2" t="s">
        <v>34</v>
      </c>
      <c r="I2" s="6" t="s">
        <v>35</v>
      </c>
      <c r="J2" t="s">
        <v>32</v>
      </c>
      <c r="K2" t="s">
        <v>33</v>
      </c>
      <c r="L2" t="s">
        <v>34</v>
      </c>
    </row>
    <row r="3" spans="1:66" s="5" customFormat="1" ht="13.5" thickBot="1">
      <c r="A3" s="5" t="s">
        <v>26</v>
      </c>
      <c r="D3" s="7">
        <f>SUM(D4:D76)</f>
        <v>14</v>
      </c>
      <c r="E3" s="5">
        <f aca="true" t="shared" si="0" ref="E3:M3">SUM(E4:E76)</f>
        <v>12</v>
      </c>
      <c r="F3" s="5">
        <f t="shared" si="0"/>
        <v>25</v>
      </c>
      <c r="G3" s="5">
        <f t="shared" si="0"/>
        <v>15</v>
      </c>
      <c r="H3" s="5">
        <f t="shared" si="0"/>
        <v>3</v>
      </c>
      <c r="I3" s="7">
        <f t="shared" si="0"/>
        <v>4</v>
      </c>
      <c r="J3" s="5">
        <f t="shared" si="0"/>
        <v>10</v>
      </c>
      <c r="K3" s="5">
        <f t="shared" si="0"/>
        <v>16</v>
      </c>
      <c r="L3" s="5">
        <f t="shared" si="0"/>
        <v>23</v>
      </c>
      <c r="M3" s="5">
        <f t="shared" si="0"/>
        <v>0</v>
      </c>
      <c r="N3" s="5">
        <f aca="true" t="shared" si="1" ref="N3:AS3">SUM(N4:N76)</f>
        <v>0</v>
      </c>
      <c r="O3" s="5">
        <f t="shared" si="1"/>
        <v>0</v>
      </c>
      <c r="P3" s="5">
        <f t="shared" si="1"/>
        <v>0</v>
      </c>
      <c r="Q3" s="5">
        <f t="shared" si="1"/>
        <v>0</v>
      </c>
      <c r="R3" s="5">
        <f t="shared" si="1"/>
        <v>0</v>
      </c>
      <c r="S3" s="5">
        <f t="shared" si="1"/>
        <v>0</v>
      </c>
      <c r="T3" s="5">
        <f t="shared" si="1"/>
        <v>0</v>
      </c>
      <c r="U3" s="5">
        <f t="shared" si="1"/>
        <v>0</v>
      </c>
      <c r="V3" s="5">
        <f t="shared" si="1"/>
        <v>0</v>
      </c>
      <c r="W3" s="5">
        <f t="shared" si="1"/>
        <v>0</v>
      </c>
      <c r="X3" s="5">
        <f t="shared" si="1"/>
        <v>0</v>
      </c>
      <c r="Y3" s="5">
        <f t="shared" si="1"/>
        <v>0</v>
      </c>
      <c r="Z3" s="5">
        <f t="shared" si="1"/>
        <v>0</v>
      </c>
      <c r="AA3" s="5">
        <f t="shared" si="1"/>
        <v>0</v>
      </c>
      <c r="AB3" s="5">
        <f t="shared" si="1"/>
        <v>0</v>
      </c>
      <c r="AC3" s="5">
        <f t="shared" si="1"/>
        <v>0</v>
      </c>
      <c r="AD3" s="5">
        <f t="shared" si="1"/>
        <v>0</v>
      </c>
      <c r="AE3" s="5">
        <f t="shared" si="1"/>
        <v>0</v>
      </c>
      <c r="AF3" s="5">
        <f t="shared" si="1"/>
        <v>0</v>
      </c>
      <c r="AG3" s="5">
        <f t="shared" si="1"/>
        <v>0</v>
      </c>
      <c r="AH3" s="5">
        <f t="shared" si="1"/>
        <v>0</v>
      </c>
      <c r="AI3" s="5">
        <f t="shared" si="1"/>
        <v>0</v>
      </c>
      <c r="AJ3" s="5">
        <f t="shared" si="1"/>
        <v>0</v>
      </c>
      <c r="AK3" s="5">
        <f t="shared" si="1"/>
        <v>0</v>
      </c>
      <c r="AL3" s="5">
        <f t="shared" si="1"/>
        <v>0</v>
      </c>
      <c r="AM3" s="5">
        <f t="shared" si="1"/>
        <v>0</v>
      </c>
      <c r="AN3" s="5">
        <f t="shared" si="1"/>
        <v>0</v>
      </c>
      <c r="AO3" s="5">
        <f t="shared" si="1"/>
        <v>0</v>
      </c>
      <c r="AP3" s="5">
        <f t="shared" si="1"/>
        <v>0</v>
      </c>
      <c r="AQ3" s="5">
        <f t="shared" si="1"/>
        <v>0</v>
      </c>
      <c r="AR3" s="5">
        <f t="shared" si="1"/>
        <v>0</v>
      </c>
      <c r="AS3" s="5">
        <f t="shared" si="1"/>
        <v>0</v>
      </c>
      <c r="AT3" s="5">
        <f aca="true" t="shared" si="2" ref="AT3:BN3">SUM(AT4:AT76)</f>
        <v>0</v>
      </c>
      <c r="AU3" s="5">
        <f t="shared" si="2"/>
        <v>0</v>
      </c>
      <c r="AV3" s="5">
        <f t="shared" si="2"/>
        <v>0</v>
      </c>
      <c r="AW3" s="5">
        <f t="shared" si="2"/>
        <v>0</v>
      </c>
      <c r="AX3" s="5">
        <f t="shared" si="2"/>
        <v>0</v>
      </c>
      <c r="AY3" s="5">
        <f t="shared" si="2"/>
        <v>0</v>
      </c>
      <c r="AZ3" s="5">
        <f t="shared" si="2"/>
        <v>0</v>
      </c>
      <c r="BA3" s="5">
        <f t="shared" si="2"/>
        <v>0</v>
      </c>
      <c r="BB3" s="5">
        <f t="shared" si="2"/>
        <v>0</v>
      </c>
      <c r="BC3" s="5">
        <f t="shared" si="2"/>
        <v>0</v>
      </c>
      <c r="BD3" s="5">
        <f t="shared" si="2"/>
        <v>0</v>
      </c>
      <c r="BE3" s="5">
        <f t="shared" si="2"/>
        <v>0</v>
      </c>
      <c r="BF3" s="5">
        <f t="shared" si="2"/>
        <v>0</v>
      </c>
      <c r="BG3" s="5">
        <f t="shared" si="2"/>
        <v>0</v>
      </c>
      <c r="BH3" s="5">
        <f t="shared" si="2"/>
        <v>0</v>
      </c>
      <c r="BI3" s="5">
        <f t="shared" si="2"/>
        <v>0</v>
      </c>
      <c r="BJ3" s="5">
        <f t="shared" si="2"/>
        <v>0</v>
      </c>
      <c r="BK3" s="5">
        <f t="shared" si="2"/>
        <v>0</v>
      </c>
      <c r="BL3" s="5">
        <f t="shared" si="2"/>
        <v>0</v>
      </c>
      <c r="BM3" s="5">
        <f t="shared" si="2"/>
        <v>0</v>
      </c>
      <c r="BN3" s="5">
        <f t="shared" si="2"/>
        <v>0</v>
      </c>
    </row>
    <row r="4" spans="1:9" s="10" customFormat="1" ht="13.5" thickTop="1">
      <c r="A4" s="9" t="s">
        <v>6</v>
      </c>
      <c r="B4" s="10">
        <v>70</v>
      </c>
      <c r="C4" s="10">
        <f ca="1">SUM(OFFSET(Major,1,3):OFFSET(Minor,-1,99))</f>
        <v>104</v>
      </c>
      <c r="D4" s="11"/>
      <c r="I4" s="11"/>
    </row>
    <row r="5" spans="1:9" s="17" customFormat="1" ht="12.75">
      <c r="A5" s="16" t="s">
        <v>5</v>
      </c>
      <c r="D5" s="18"/>
      <c r="I5" s="18"/>
    </row>
    <row r="6" spans="1:3" ht="12.75">
      <c r="A6" s="3" t="s">
        <v>53</v>
      </c>
      <c r="C6">
        <f>SUM(D6:AB6)</f>
        <v>0</v>
      </c>
    </row>
    <row r="7" spans="1:4" ht="12.75">
      <c r="A7" s="22" t="s">
        <v>11</v>
      </c>
      <c r="B7">
        <v>4</v>
      </c>
      <c r="C7">
        <f>SUM(D7:AB7)</f>
        <v>4</v>
      </c>
      <c r="D7" s="6">
        <v>4</v>
      </c>
    </row>
    <row r="8" spans="1:6" ht="12.75">
      <c r="A8" s="22" t="s">
        <v>12</v>
      </c>
      <c r="B8">
        <v>4</v>
      </c>
      <c r="C8">
        <f>SUM(D8:AB8)</f>
        <v>4</v>
      </c>
      <c r="F8">
        <v>4</v>
      </c>
    </row>
    <row r="9" spans="1:4" ht="12.75">
      <c r="A9" t="s">
        <v>38</v>
      </c>
      <c r="B9" t="s">
        <v>39</v>
      </c>
      <c r="C9">
        <v>4</v>
      </c>
      <c r="D9" s="6">
        <v>4</v>
      </c>
    </row>
    <row r="10" spans="1:5" ht="12.75">
      <c r="A10" t="s">
        <v>40</v>
      </c>
      <c r="B10" s="25">
        <v>4</v>
      </c>
      <c r="C10">
        <f>SUM(D10:AB10)</f>
        <v>4</v>
      </c>
      <c r="E10">
        <v>4</v>
      </c>
    </row>
    <row r="11" spans="1:5" ht="12.75">
      <c r="A11" t="s">
        <v>41</v>
      </c>
      <c r="B11">
        <v>4</v>
      </c>
      <c r="C11">
        <v>4</v>
      </c>
      <c r="E11">
        <v>4</v>
      </c>
    </row>
    <row r="12" spans="1:7" ht="15" customHeight="1">
      <c r="A12" t="s">
        <v>42</v>
      </c>
      <c r="B12" t="s">
        <v>20</v>
      </c>
      <c r="C12">
        <v>6</v>
      </c>
      <c r="G12">
        <v>6</v>
      </c>
    </row>
    <row r="13" spans="1:6" ht="12.75">
      <c r="A13" t="s">
        <v>43</v>
      </c>
      <c r="B13">
        <v>4</v>
      </c>
      <c r="C13">
        <v>4</v>
      </c>
      <c r="F13">
        <v>4</v>
      </c>
    </row>
    <row r="14" spans="1:10" ht="12.75">
      <c r="A14" t="s">
        <v>44</v>
      </c>
      <c r="B14" t="s">
        <v>45</v>
      </c>
      <c r="C14">
        <v>5</v>
      </c>
      <c r="E14" s="21"/>
      <c r="I14" s="6">
        <v>2</v>
      </c>
      <c r="J14">
        <v>3</v>
      </c>
    </row>
    <row r="15" spans="1:4" ht="12.75">
      <c r="A15" t="s">
        <v>46</v>
      </c>
      <c r="B15">
        <v>4</v>
      </c>
      <c r="C15">
        <v>4</v>
      </c>
      <c r="D15" s="6">
        <v>4</v>
      </c>
    </row>
    <row r="16" spans="1:7" ht="12.75">
      <c r="A16" t="s">
        <v>47</v>
      </c>
      <c r="B16">
        <v>10</v>
      </c>
      <c r="C16">
        <v>10</v>
      </c>
      <c r="F16">
        <v>5</v>
      </c>
      <c r="G16">
        <v>5</v>
      </c>
    </row>
    <row r="17" ht="12.75">
      <c r="A17" s="3" t="s">
        <v>48</v>
      </c>
    </row>
    <row r="18" spans="1:10" ht="12.75">
      <c r="A18" s="24" t="s">
        <v>52</v>
      </c>
      <c r="B18">
        <v>3</v>
      </c>
      <c r="C18">
        <v>3</v>
      </c>
      <c r="J18">
        <v>3</v>
      </c>
    </row>
    <row r="19" spans="1:6" ht="12.75">
      <c r="A19" s="24" t="s">
        <v>49</v>
      </c>
      <c r="B19">
        <v>3</v>
      </c>
      <c r="C19">
        <v>3</v>
      </c>
      <c r="F19">
        <v>3</v>
      </c>
    </row>
    <row r="20" spans="1:6" ht="12.75">
      <c r="A20" s="24" t="s">
        <v>50</v>
      </c>
      <c r="B20">
        <v>3</v>
      </c>
      <c r="C20">
        <v>3</v>
      </c>
      <c r="F20">
        <v>3</v>
      </c>
    </row>
    <row r="21" spans="1:12" ht="12.75">
      <c r="A21" s="24" t="s">
        <v>51</v>
      </c>
      <c r="B21">
        <v>3</v>
      </c>
      <c r="C21">
        <v>3</v>
      </c>
      <c r="L21">
        <v>3</v>
      </c>
    </row>
    <row r="22" ht="12.75">
      <c r="J22">
        <v>3</v>
      </c>
    </row>
    <row r="23" spans="1:12" ht="12.75">
      <c r="A23" s="22" t="s">
        <v>10</v>
      </c>
      <c r="B23">
        <v>33</v>
      </c>
      <c r="C23">
        <f aca="true" t="shared" si="3" ref="C23:C28">SUM(D23:AB23)</f>
        <v>33</v>
      </c>
      <c r="K23">
        <v>15</v>
      </c>
      <c r="L23">
        <v>18</v>
      </c>
    </row>
    <row r="24" spans="1:6" ht="12.75">
      <c r="A24" s="22" t="s">
        <v>15</v>
      </c>
      <c r="B24">
        <v>2</v>
      </c>
      <c r="C24">
        <f t="shared" si="3"/>
        <v>2</v>
      </c>
      <c r="F24">
        <v>2</v>
      </c>
    </row>
    <row r="25" spans="1:9" ht="12.75">
      <c r="A25" s="22" t="s">
        <v>16</v>
      </c>
      <c r="B25">
        <v>2</v>
      </c>
      <c r="C25">
        <f t="shared" si="3"/>
        <v>2</v>
      </c>
      <c r="I25" s="6">
        <v>2</v>
      </c>
    </row>
    <row r="26" spans="1:12" ht="12.75">
      <c r="A26" s="22" t="s">
        <v>17</v>
      </c>
      <c r="B26">
        <v>3</v>
      </c>
      <c r="C26">
        <f t="shared" si="3"/>
        <v>3</v>
      </c>
      <c r="K26">
        <v>1</v>
      </c>
      <c r="L26">
        <v>2</v>
      </c>
    </row>
    <row r="27" spans="1:9" s="4" customFormat="1" ht="12.75">
      <c r="A27" s="23" t="s">
        <v>18</v>
      </c>
      <c r="B27" s="4">
        <v>0</v>
      </c>
      <c r="C27">
        <f t="shared" si="3"/>
        <v>0</v>
      </c>
      <c r="D27" s="6"/>
      <c r="I27" s="6"/>
    </row>
    <row r="28" spans="3:9" s="5" customFormat="1" ht="13.5" thickBot="1">
      <c r="C28">
        <f t="shared" si="3"/>
        <v>0</v>
      </c>
      <c r="D28" s="7"/>
      <c r="I28" s="7"/>
    </row>
    <row r="29" spans="1:9" s="15" customFormat="1" ht="13.5" thickTop="1">
      <c r="A29" s="12" t="s">
        <v>0</v>
      </c>
      <c r="B29" s="13">
        <v>40</v>
      </c>
      <c r="C29" s="13">
        <f ca="1">OFFSET(BIO,0,2)+OFFSET(CS,0,2)+OFFSET(Math,0,2)+OFFSET(Otherminor,0,2)</f>
        <v>14</v>
      </c>
      <c r="D29" s="14"/>
      <c r="I29" s="14"/>
    </row>
    <row r="30" spans="1:9" s="17" customFormat="1" ht="12.75">
      <c r="A30" s="16" t="s">
        <v>24</v>
      </c>
      <c r="C30" s="17">
        <f ca="1">SUM(OFFSET(BIO,1,3):OFFSET(CS,-1,200))</f>
        <v>14</v>
      </c>
      <c r="D30" s="18"/>
      <c r="I30" s="18"/>
    </row>
    <row r="31" spans="1:7" ht="12.75">
      <c r="A31" s="22" t="s">
        <v>27</v>
      </c>
      <c r="B31">
        <v>8</v>
      </c>
      <c r="C31">
        <v>8</v>
      </c>
      <c r="D31" s="6">
        <v>2</v>
      </c>
      <c r="E31" s="21">
        <v>2</v>
      </c>
      <c r="F31" s="21">
        <v>2</v>
      </c>
      <c r="G31" s="21">
        <v>2</v>
      </c>
    </row>
    <row r="32" spans="1:7" ht="12.75">
      <c r="A32" s="22" t="s">
        <v>13</v>
      </c>
      <c r="B32">
        <v>6</v>
      </c>
      <c r="C32">
        <v>6</v>
      </c>
      <c r="E32">
        <v>2</v>
      </c>
      <c r="F32">
        <v>2</v>
      </c>
      <c r="G32">
        <v>2</v>
      </c>
    </row>
    <row r="34" ht="12.75">
      <c r="A34" t="s">
        <v>37</v>
      </c>
    </row>
    <row r="35" ht="12.75">
      <c r="A35" t="s">
        <v>36</v>
      </c>
    </row>
    <row r="37" ht="15" customHeight="1"/>
    <row r="40" ht="12.75">
      <c r="A40" s="3"/>
    </row>
    <row r="41" spans="3:9" s="1" customFormat="1" ht="12.75">
      <c r="C41" s="1">
        <f aca="true" t="shared" si="4" ref="C41:C59">SUM(D41:AB41)</f>
        <v>0</v>
      </c>
      <c r="D41" s="8"/>
      <c r="I41" s="8"/>
    </row>
    <row r="42" spans="1:9" s="17" customFormat="1" ht="12.75">
      <c r="A42" s="16" t="s">
        <v>1</v>
      </c>
      <c r="C42" s="17">
        <f ca="1">SUM(OFFSET(CS,1,3):OFFSET(Math,-1,200))</f>
        <v>0</v>
      </c>
      <c r="D42" s="18"/>
      <c r="I42" s="18"/>
    </row>
    <row r="43" spans="1:3" ht="12.75">
      <c r="A43" s="3"/>
      <c r="C43">
        <f t="shared" si="4"/>
        <v>0</v>
      </c>
    </row>
    <row r="44" ht="12.75">
      <c r="C44">
        <f t="shared" si="4"/>
        <v>0</v>
      </c>
    </row>
    <row r="45" ht="12.75">
      <c r="C45">
        <f t="shared" si="4"/>
        <v>0</v>
      </c>
    </row>
    <row r="46" spans="3:9" s="1" customFormat="1" ht="12.75">
      <c r="C46" s="1">
        <f t="shared" si="4"/>
        <v>0</v>
      </c>
      <c r="D46" s="8"/>
      <c r="I46" s="8"/>
    </row>
    <row r="47" spans="1:9" s="17" customFormat="1" ht="12.75">
      <c r="A47" s="16" t="s">
        <v>2</v>
      </c>
      <c r="C47" s="17">
        <f ca="1">SUM(OFFSET(Math,1,3):OFFSET(Otherminor,-1,200))</f>
        <v>0</v>
      </c>
      <c r="D47" s="18"/>
      <c r="I47" s="18"/>
    </row>
    <row r="48" ht="12.75">
      <c r="A48" s="3"/>
    </row>
    <row r="49" ht="12.75">
      <c r="C49">
        <f t="shared" si="4"/>
        <v>0</v>
      </c>
    </row>
    <row r="50" ht="12.75">
      <c r="C50">
        <f t="shared" si="4"/>
        <v>0</v>
      </c>
    </row>
    <row r="51" spans="3:9" s="1" customFormat="1" ht="12.75">
      <c r="C51" s="1">
        <f t="shared" si="4"/>
        <v>0</v>
      </c>
      <c r="D51" s="8"/>
      <c r="I51" s="8"/>
    </row>
    <row r="52" spans="1:9" s="17" customFormat="1" ht="12.75">
      <c r="A52" s="19" t="s">
        <v>3</v>
      </c>
      <c r="C52" s="17">
        <f ca="1">SUM(OFFSET(Otherminor,1,3):OFFSET(Other,-1,200))</f>
        <v>0</v>
      </c>
      <c r="D52" s="18"/>
      <c r="I52" s="18"/>
    </row>
    <row r="53" ht="12.75">
      <c r="C53">
        <f t="shared" si="4"/>
        <v>0</v>
      </c>
    </row>
    <row r="54" ht="12.75">
      <c r="C54">
        <f t="shared" si="4"/>
        <v>0</v>
      </c>
    </row>
    <row r="55" ht="12.75">
      <c r="C55">
        <f t="shared" si="4"/>
        <v>0</v>
      </c>
    </row>
    <row r="56" spans="3:9" s="5" customFormat="1" ht="13.5" thickBot="1">
      <c r="C56" s="5">
        <f t="shared" si="4"/>
        <v>0</v>
      </c>
      <c r="D56" s="7"/>
      <c r="I56" s="7"/>
    </row>
    <row r="57" spans="1:9" s="10" customFormat="1" ht="13.5" thickTop="1">
      <c r="A57" s="9" t="s">
        <v>4</v>
      </c>
      <c r="B57" s="10">
        <v>2</v>
      </c>
      <c r="C57" s="10">
        <f>SUM(D57:Z134)</f>
        <v>4</v>
      </c>
      <c r="D57" s="11"/>
      <c r="I57" s="11"/>
    </row>
    <row r="58" spans="1:8" ht="12.75">
      <c r="A58" s="22" t="s">
        <v>9</v>
      </c>
      <c r="B58" t="s">
        <v>25</v>
      </c>
      <c r="C58">
        <f t="shared" si="4"/>
        <v>3</v>
      </c>
      <c r="H58">
        <v>3</v>
      </c>
    </row>
    <row r="59" spans="1:10" ht="12.75">
      <c r="A59" s="22" t="s">
        <v>14</v>
      </c>
      <c r="B59">
        <v>1</v>
      </c>
      <c r="C59">
        <f t="shared" si="4"/>
        <v>1</v>
      </c>
      <c r="J59">
        <v>1</v>
      </c>
    </row>
  </sheetData>
  <conditionalFormatting sqref="C2">
    <cfRule type="cellIs" priority="1" dxfId="0" operator="lessThan" stopIfTrue="1">
      <formula>$B$2</formula>
    </cfRule>
  </conditionalFormatting>
  <conditionalFormatting sqref="C4">
    <cfRule type="cellIs" priority="2" dxfId="0" operator="lessThan" stopIfTrue="1">
      <formula>$B$4</formula>
    </cfRule>
  </conditionalFormatting>
  <conditionalFormatting sqref="C29">
    <cfRule type="cellIs" priority="3" dxfId="0" operator="lessThan" stopIfTrue="1">
      <formula>$B$29</formula>
    </cfRule>
  </conditionalFormatting>
  <conditionalFormatting sqref="C57">
    <cfRule type="cellIs" priority="4" dxfId="0" operator="lessThan" stopIfTrue="1">
      <formula>$B$57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epitkane</dc:creator>
  <cp:keywords/>
  <dc:description/>
  <cp:lastModifiedBy>Abhishek Tripathi</cp:lastModifiedBy>
  <dcterms:created xsi:type="dcterms:W3CDTF">2008-08-27T08:01:49Z</dcterms:created>
  <dcterms:modified xsi:type="dcterms:W3CDTF">2009-09-03T15:32:58Z</dcterms:modified>
  <cp:category/>
  <cp:version/>
  <cp:contentType/>
  <cp:contentStatus/>
</cp:coreProperties>
</file>